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26736\"/>
    </mc:Choice>
  </mc:AlternateContent>
  <xr:revisionPtr revIDLastSave="0" documentId="13_ncr:1_{0EB67D45-9118-4ED2-8953-3BE8A5ED785A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Spanis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0" i="1" l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1" i="1" l="1"/>
  <c r="F22" i="1"/>
  <c r="F23" i="1"/>
  <c r="F24" i="1"/>
  <c r="F25" i="1"/>
  <c r="F26" i="1"/>
  <c r="F27" i="1"/>
  <c r="F28" i="1"/>
  <c r="F29" i="1"/>
  <c r="F30" i="1"/>
  <c r="B31" i="1" l="1"/>
  <c r="F16" i="1"/>
  <c r="F17" i="1"/>
  <c r="F18" i="1"/>
  <c r="F19" i="1"/>
  <c r="F15" i="1"/>
  <c r="B46" i="1" l="1"/>
  <c r="F31" i="1"/>
  <c r="F46" i="1" s="1"/>
  <c r="B47" i="1" l="1"/>
  <c r="B32" i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<sst xmlns="http://schemas.openxmlformats.org/spreadsheetml/2006/main" count="59" uniqueCount="55">
  <si>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</si>
  <si>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</si>
  <si>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</si>
  <si>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</si>
  <si>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</si>
  <si>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</si>
  <si>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Spanish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</si>
  <si>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</si>
  <si>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</si>
  <si>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</si>
  <si>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</si>
  <si>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</si>
  <si>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</si>
  <si>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</si>
  <si>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</si>
  <si>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</si>
  <si>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</si>
  <si>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</si>
  <si>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</si>
  <si>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SPNS 101 - Elementary Spanish I</t>
  </si>
  <si>
    <t>SPNS 102D - Elementary Spanish II</t>
  </si>
  <si>
    <t>SPNS 201D - Intermediate Spanish I</t>
  </si>
  <si>
    <t>SPNS 470R - Seminar: Hispanic Literature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</si>
  <si>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</si>
  <si>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</si>
  <si>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</si>
  <si>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</si>
  <si>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</si>
  <si>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</si>
  <si>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</si>
  <si>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</si>
  <si>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</si>
  <si>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</si>
  <si>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</si>
  <si>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</si>
  <si>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Total Credits (Program):</t>
  </si>
  <si>
    <t>Program GPA: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</si>
  <si>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</si>
  <si>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</si>
  <si>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</si>
  <si>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</si>
  <si>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</si>
  <si>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</si>
  <si>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</si>
  <si>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</si>
  <si>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</si>
  <si>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</si>
  <si>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</si>
  <si>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</si>
  <si>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</si>
  <si>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 xml:space="preserve">EDU 496 - Methods </t>
  </si>
  <si>
    <t>Spanish Electives (25 credits - may include ML 344 and ML 492)</t>
  </si>
  <si>
    <t>FCS 101IS - Indiv and Fam Dev: Lifespan</t>
  </si>
  <si>
    <t>Catalog Year 2014-15</t>
  </si>
  <si>
    <t>SPNS 220D - Spanish Language and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</si>
</sst>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Border="1" applyAlignment="1"/>
    <xf numFmtId="0" fontId="8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14062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42" t="s">
        <v>37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43" t="s">
        <v>53</v>
      </c>
      <c r="B3" s="22"/>
      <c r="C3" s="43" t="s">
        <v>38</v>
      </c>
      <c r="D3" s="44"/>
      <c r="E3" s="19" t="s">
        <v>10</v>
      </c>
      <c r="F3" s="19">
        <v>3</v>
      </c>
    </row>
    <row r="4" spans="1:7">
      <c r="A4" s="45" t="s">
        <v>39</v>
      </c>
      <c r="D4" s="9"/>
      <c r="E4" s="19" t="s">
        <v>11</v>
      </c>
      <c r="F4" s="19">
        <v>2.7</v>
      </c>
    </row>
    <row r="5" spans="1:7">
      <c r="A5" s="45" t="s">
        <v>40</v>
      </c>
      <c r="C5" s="46"/>
      <c r="D5" s="46"/>
      <c r="E5" s="19" t="s">
        <v>9</v>
      </c>
      <c r="F5" s="19">
        <v>3.3</v>
      </c>
    </row>
    <row r="6" spans="1:7">
      <c r="A6" s="45" t="s">
        <v>41</v>
      </c>
      <c r="C6" s="46"/>
      <c r="D6" s="46"/>
      <c r="E6" s="19" t="s">
        <v>13</v>
      </c>
      <c r="F6" s="19">
        <v>2</v>
      </c>
    </row>
    <row r="7" spans="1:7">
      <c r="A7" s="47" t="s">
        <v>42</v>
      </c>
      <c r="B7" s="48"/>
      <c r="D7" s="48"/>
      <c r="E7" s="19" t="s">
        <v>14</v>
      </c>
      <c r="F7" s="19">
        <v>1.7</v>
      </c>
    </row>
    <row r="8" spans="1:7">
      <c r="A8" s="47" t="s">
        <v>43</v>
      </c>
      <c r="B8" s="48"/>
      <c r="C8" s="49"/>
      <c r="D8" s="48"/>
      <c r="E8" s="19" t="s">
        <v>12</v>
      </c>
      <c r="F8" s="19">
        <v>2.2999999999999998</v>
      </c>
    </row>
    <row r="9" spans="1:7">
      <c r="A9" s="47" t="s">
        <v>44</v>
      </c>
      <c r="B9" s="48"/>
      <c r="C9" s="49"/>
      <c r="D9" s="48"/>
      <c r="E9" s="19" t="s">
        <v>16</v>
      </c>
      <c r="F9" s="19">
        <v>1</v>
      </c>
    </row>
    <row r="10" spans="1:7">
      <c r="A10" s="47" t="s">
        <v>45</v>
      </c>
      <c r="B10" s="48"/>
      <c r="C10" s="49"/>
      <c r="D10" s="48"/>
      <c r="E10" s="19" t="s">
        <v>18</v>
      </c>
      <c r="F10" s="19">
        <v>0.7</v>
      </c>
    </row>
    <row r="11" spans="1:7">
      <c r="A11" s="47" t="s">
        <v>46</v>
      </c>
      <c r="B11" s="48"/>
      <c r="C11" s="49"/>
      <c r="D11" s="48"/>
      <c r="E11" s="19" t="s">
        <v>15</v>
      </c>
      <c r="F11" s="19">
        <v>1.3</v>
      </c>
    </row>
    <row r="12" spans="1:7" ht="16.5" thickBot="1">
      <c r="A12" s="50" t="s">
        <v>47</v>
      </c>
      <c r="B12" s="51"/>
      <c r="C12" s="52"/>
      <c r="D12" s="51"/>
      <c r="E12" s="19" t="s">
        <v>17</v>
      </c>
      <c r="F12" s="19">
        <v>0</v>
      </c>
    </row>
    <row r="13" spans="1:7" ht="33.75" customHeight="1" thickBot="1">
      <c r="A13" s="23" t="s">
        <v>48</v>
      </c>
      <c r="B13" s="36"/>
      <c r="C13" s="36"/>
      <c r="D13" s="36"/>
      <c r="E13" s="13"/>
      <c r="F13"/>
    </row>
    <row r="14" spans="1:7" ht="18" customHeight="1" thickBot="1">
      <c r="A14" s="68" t="s">
        <v>3</v>
      </c>
      <c r="B14" s="20" t="s">
        <v>24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4" t="s">
        <v>19</v>
      </c>
      <c r="B15" s="53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6" t="s">
        <v>20</v>
      </c>
      <c r="B16" s="53"/>
      <c r="C16" s="10"/>
      <c r="D16" s="8"/>
      <c r="E16" s="11">
        <f>IF(OR(LEN(TRIM(D16))&lt;1,LEN(TRIM(D16))&gt;2),0,LOOKUP(TRIM(D16),$E$1:$F$12))</f>
        <v>0</v>
      </c>
      <c r="F16" s="6">
        <f t="shared" ref="F16:F19" si="0">C16*E16</f>
        <v>0</v>
      </c>
      <c r="G16" s="3"/>
    </row>
    <row r="17" spans="1:7" ht="15" customHeight="1">
      <c r="A17" s="26" t="s">
        <v>21</v>
      </c>
      <c r="B17" s="53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26" t="s">
        <v>54</v>
      </c>
      <c r="B18" s="53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64" t="s">
        <v>22</v>
      </c>
      <c r="B19" s="65"/>
      <c r="C19" s="66"/>
      <c r="D19" s="67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61" t="s">
        <v>51</v>
      </c>
      <c r="B20" s="62"/>
      <c r="C20" s="62"/>
      <c r="D20" s="63"/>
      <c r="E20" s="11"/>
      <c r="F20" s="6"/>
      <c r="G20" s="3"/>
    </row>
    <row r="21" spans="1:7" ht="15" customHeight="1">
      <c r="A21" s="57"/>
      <c r="B21" s="53"/>
      <c r="C21" s="10"/>
      <c r="D21" s="8"/>
      <c r="E21" s="11">
        <f t="shared" ref="E21:E30" si="1">IF(OR(LEN(TRIM(D21))&lt;1,LEN(TRIM(D21))&gt;2),0,LOOKUP(TRIM(D21),$E$1:$F$12))</f>
        <v>0</v>
      </c>
      <c r="F21" s="6">
        <f t="shared" ref="F21:F30" si="2">C21*E21</f>
        <v>0</v>
      </c>
      <c r="G21" s="3"/>
    </row>
    <row r="22" spans="1:7" ht="15" customHeight="1">
      <c r="A22" s="58"/>
      <c r="B22" s="53"/>
      <c r="C22" s="10"/>
      <c r="D22" s="8"/>
      <c r="E22" s="11">
        <f t="shared" si="1"/>
        <v>0</v>
      </c>
      <c r="F22" s="6">
        <f t="shared" si="2"/>
        <v>0</v>
      </c>
      <c r="G22" s="3"/>
    </row>
    <row r="23" spans="1:7" ht="15" customHeight="1">
      <c r="A23" s="57"/>
      <c r="B23" s="55"/>
      <c r="C23" s="17"/>
      <c r="D23" s="8"/>
      <c r="E23" s="11">
        <f t="shared" si="1"/>
        <v>0</v>
      </c>
      <c r="F23" s="6">
        <f t="shared" si="2"/>
        <v>0</v>
      </c>
      <c r="G23" s="3"/>
    </row>
    <row r="24" spans="1:7" ht="15" customHeight="1">
      <c r="A24" s="58"/>
      <c r="B24" s="53"/>
      <c r="C24" s="10"/>
      <c r="D24" s="14"/>
      <c r="E24" s="11">
        <f t="shared" si="1"/>
        <v>0</v>
      </c>
      <c r="F24" s="6">
        <f t="shared" si="2"/>
        <v>0</v>
      </c>
      <c r="G24" s="3"/>
    </row>
    <row r="25" spans="1:7" ht="15" customHeight="1">
      <c r="A25" s="58"/>
      <c r="B25" s="53"/>
      <c r="C25" s="10"/>
      <c r="D25" s="8"/>
      <c r="E25" s="11">
        <f t="shared" si="1"/>
        <v>0</v>
      </c>
      <c r="F25" s="6">
        <f t="shared" si="2"/>
        <v>0</v>
      </c>
      <c r="G25" s="3"/>
    </row>
    <row r="26" spans="1:7" ht="15" customHeight="1">
      <c r="A26" s="59"/>
      <c r="B26" s="55"/>
      <c r="C26" s="18"/>
      <c r="D26" s="8"/>
      <c r="E26" s="11">
        <f t="shared" si="1"/>
        <v>0</v>
      </c>
      <c r="F26" s="6">
        <f t="shared" si="2"/>
        <v>0</v>
      </c>
      <c r="G26" s="3"/>
    </row>
    <row r="27" spans="1:7" ht="15" customHeight="1">
      <c r="A27" s="58"/>
      <c r="B27" s="53"/>
      <c r="C27" s="10"/>
      <c r="D27" s="14"/>
      <c r="E27" s="11">
        <f t="shared" si="1"/>
        <v>0</v>
      </c>
      <c r="F27" s="6">
        <f t="shared" si="2"/>
        <v>0</v>
      </c>
      <c r="G27" s="3"/>
    </row>
    <row r="28" spans="1:7" ht="15" customHeight="1">
      <c r="A28" s="58"/>
      <c r="B28" s="53"/>
      <c r="C28" s="10"/>
      <c r="D28" s="8"/>
      <c r="E28" s="11">
        <f t="shared" si="1"/>
        <v>0</v>
      </c>
      <c r="F28" s="6">
        <f t="shared" si="2"/>
        <v>0</v>
      </c>
      <c r="G28" s="3"/>
    </row>
    <row r="29" spans="1:7" ht="15" customHeight="1">
      <c r="A29" s="57"/>
      <c r="B29" s="55"/>
      <c r="C29" s="17"/>
      <c r="D29" s="8"/>
      <c r="E29" s="11">
        <f t="shared" si="1"/>
        <v>0</v>
      </c>
      <c r="F29" s="6">
        <f t="shared" si="2"/>
        <v>0</v>
      </c>
      <c r="G29" s="3"/>
    </row>
    <row r="30" spans="1:7" ht="15" customHeight="1" thickBot="1">
      <c r="A30" s="60"/>
      <c r="B30" s="56"/>
      <c r="C30" s="15"/>
      <c r="D30" s="16"/>
      <c r="E30" s="11">
        <f t="shared" si="1"/>
        <v>0</v>
      </c>
      <c r="F30" s="6">
        <f t="shared" si="2"/>
        <v>0</v>
      </c>
      <c r="G30" s="3"/>
    </row>
    <row r="31" spans="1:7" ht="17.25" thickTop="1" thickBot="1">
      <c r="A31" s="37" t="s">
        <v>49</v>
      </c>
      <c r="B31" s="38">
        <f>SUM(C15:C30)</f>
        <v>0</v>
      </c>
      <c r="C31" s="12"/>
      <c r="E31" s="7"/>
      <c r="F31" s="6">
        <f>SUM(F15:F30)</f>
        <v>0</v>
      </c>
      <c r="G31" s="3"/>
    </row>
    <row r="32" spans="1:7" ht="17.25" thickTop="1" thickBot="1">
      <c r="A32" s="40" t="s">
        <v>2</v>
      </c>
      <c r="B32" s="41" t="str">
        <f>IF(B31=0,"",F31/B31)</f>
        <v/>
      </c>
      <c r="C32" s="4"/>
      <c r="E32" s="4"/>
      <c r="F32"/>
      <c r="G32" s="3"/>
    </row>
    <row r="33" spans="1:6" s="25" customFormat="1" ht="31.5" customHeight="1" thickTop="1" thickBot="1">
      <c r="A33" s="23" t="s">
        <v>23</v>
      </c>
      <c r="B33" s="23"/>
      <c r="C33" s="23"/>
      <c r="D33" s="23"/>
      <c r="E33" s="24"/>
    </row>
    <row r="34" spans="1:6" ht="16.5" thickBot="1">
      <c r="A34" s="68" t="s">
        <v>3</v>
      </c>
      <c r="B34" s="20" t="s">
        <v>24</v>
      </c>
      <c r="C34" s="2" t="s">
        <v>0</v>
      </c>
      <c r="D34" s="2" t="s">
        <v>1</v>
      </c>
      <c r="E34"/>
      <c r="F34"/>
    </row>
    <row r="35" spans="1:6" ht="15">
      <c r="A35" s="26" t="s">
        <v>25</v>
      </c>
      <c r="B35" s="27"/>
      <c r="C35" s="69"/>
      <c r="D35" s="70" t="s">
        <v>26</v>
      </c>
      <c r="E35" s="11">
        <f t="shared" ref="E35:E45" si="3">IF(OR(LEN(TRIM(D35))&lt;1,LEN(TRIM(D35))&gt;2),0,LOOKUP(TRIM(D35),$E$1:$F$12))</f>
        <v>0</v>
      </c>
      <c r="F35" s="6">
        <f t="shared" ref="F35:F45" si="4">C35*E35</f>
        <v>0</v>
      </c>
    </row>
    <row r="36" spans="1:6" ht="15">
      <c r="A36" s="26" t="s">
        <v>27</v>
      </c>
      <c r="B36" s="27"/>
      <c r="C36" s="10"/>
      <c r="D36" s="8"/>
      <c r="E36" s="11">
        <f t="shared" si="3"/>
        <v>0</v>
      </c>
      <c r="F36" s="6">
        <f t="shared" si="4"/>
        <v>0</v>
      </c>
    </row>
    <row r="37" spans="1:6" ht="15">
      <c r="A37" s="26" t="s">
        <v>28</v>
      </c>
      <c r="B37" s="27"/>
      <c r="C37" s="10"/>
      <c r="D37" s="8"/>
      <c r="E37" s="11">
        <f t="shared" si="3"/>
        <v>0</v>
      </c>
      <c r="F37" s="6">
        <f t="shared" si="4"/>
        <v>0</v>
      </c>
    </row>
    <row r="38" spans="1:6" ht="15">
      <c r="A38" s="26" t="s">
        <v>29</v>
      </c>
      <c r="B38" s="27"/>
      <c r="C38" s="10"/>
      <c r="D38" s="8"/>
      <c r="E38" s="11">
        <f t="shared" si="3"/>
        <v>0</v>
      </c>
      <c r="F38" s="6">
        <f t="shared" si="4"/>
        <v>0</v>
      </c>
    </row>
    <row r="39" spans="1:6" ht="15">
      <c r="A39" s="26" t="s">
        <v>30</v>
      </c>
      <c r="B39" s="27"/>
      <c r="C39" s="10"/>
      <c r="D39" s="8"/>
      <c r="E39" s="11">
        <f t="shared" si="3"/>
        <v>0</v>
      </c>
      <c r="F39" s="6">
        <f t="shared" si="4"/>
        <v>0</v>
      </c>
    </row>
    <row r="40" spans="1:6" ht="15">
      <c r="A40" s="26" t="s">
        <v>31</v>
      </c>
      <c r="B40" s="27"/>
      <c r="C40" s="10"/>
      <c r="D40" s="8"/>
      <c r="E40" s="11">
        <f t="shared" si="3"/>
        <v>0</v>
      </c>
      <c r="F40" s="6">
        <f t="shared" si="4"/>
        <v>0</v>
      </c>
    </row>
    <row r="41" spans="1:6" ht="15">
      <c r="A41" s="26" t="s">
        <v>32</v>
      </c>
      <c r="B41" s="27"/>
      <c r="C41" s="10"/>
      <c r="D41" s="8"/>
      <c r="E41" s="11">
        <f t="shared" si="3"/>
        <v>0</v>
      </c>
      <c r="F41" s="6">
        <f t="shared" si="4"/>
        <v>0</v>
      </c>
    </row>
    <row r="42" spans="1:6" ht="15">
      <c r="A42" s="26" t="s">
        <v>33</v>
      </c>
      <c r="B42" s="27"/>
      <c r="C42" s="10"/>
      <c r="D42" s="8"/>
      <c r="E42" s="11">
        <f t="shared" si="3"/>
        <v>0</v>
      </c>
      <c r="F42" s="6">
        <f t="shared" si="4"/>
        <v>0</v>
      </c>
    </row>
    <row r="43" spans="1:6" thickBot="1">
      <c r="A43" s="28" t="s">
        <v>50</v>
      </c>
      <c r="B43" s="29"/>
      <c r="C43" s="30"/>
      <c r="D43" s="31"/>
      <c r="E43" s="11">
        <f t="shared" si="3"/>
        <v>0</v>
      </c>
      <c r="F43" s="6">
        <f t="shared" si="4"/>
        <v>0</v>
      </c>
    </row>
    <row r="44" spans="1:6" thickBot="1">
      <c r="A44" s="32" t="s">
        <v>34</v>
      </c>
      <c r="B44" s="33"/>
      <c r="C44" s="34"/>
      <c r="D44" s="35"/>
      <c r="E44" s="11">
        <f t="shared" si="3"/>
        <v>0</v>
      </c>
      <c r="F44" s="6">
        <f t="shared" si="4"/>
        <v>0</v>
      </c>
    </row>
    <row r="45" spans="1:6" thickBot="1">
      <c r="A45" s="32" t="s">
        <v>52</v>
      </c>
      <c r="B45" s="33"/>
      <c r="C45" s="34"/>
      <c r="D45" s="35"/>
      <c r="E45" s="11">
        <f t="shared" si="3"/>
        <v>0</v>
      </c>
      <c r="F45" s="6">
        <f t="shared" si="4"/>
        <v>0</v>
      </c>
    </row>
    <row r="46" spans="1:6" ht="17.25" thickTop="1" thickBot="1">
      <c r="A46" s="37" t="s">
        <v>35</v>
      </c>
      <c r="B46" s="38">
        <f>B31+SUM(C35:C45)</f>
        <v>0</v>
      </c>
      <c r="C46" s="39"/>
      <c r="D46" s="7"/>
      <c r="E46"/>
      <c r="F46" s="6">
        <f>F31+SUM(F35:F45)</f>
        <v>0</v>
      </c>
    </row>
    <row r="47" spans="1:6" ht="17.25" thickTop="1" thickBot="1">
      <c r="A47" s="40" t="s">
        <v>36</v>
      </c>
      <c r="B47" s="41" t="str">
        <f>IF(B46=0," ",F46/B46)</f>
        <v xml:space="preserve"> </v>
      </c>
      <c r="D47" s="4"/>
      <c r="E47"/>
      <c r="F47"/>
    </row>
    <row r="48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2019-07-25T21:08:01Z</dcterms:modified>
</cp:coreProperties>
</file>