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19850562\"/>
    </mc:Choice>
  </mc:AlternateContent>
  <xr:revisionPtr revIDLastSave="0" documentId="13_ncr:1_{78BB9286-7DCB-47B6-A60F-BE0F645DD067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Chemistry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F17" i="1" s="1"/>
  <c r="E18" i="1"/>
  <c r="E19" i="1"/>
  <c r="E20" i="1"/>
  <c r="E21" i="1"/>
  <c r="E22" i="1"/>
  <c r="E23" i="1"/>
  <c r="E24" i="1"/>
  <c r="E25" i="1"/>
  <c r="E26" i="1"/>
  <c r="E15" i="1"/>
  <c r="F26" i="1" l="1"/>
  <c r="F21" i="1"/>
  <c r="F20" i="1"/>
  <c r="F19" i="1"/>
  <c r="F18" i="1"/>
  <c r="F16" i="1"/>
  <c r="F15" i="1"/>
  <c r="B22" i="1" l="1"/>
  <c r="B27" i="1" l="1"/>
  <c r="F22" i="1"/>
  <c r="F27" i="1" s="1"/>
  <c r="B28" i="1" l="1"/>
  <c r="B23" i="1"/>
</calcChain>
</file>

<file path=xl/sharedStrings.xml><?xml version="1.0" encoding="utf-8"?>
<sst xmlns="http://schemas.openxmlformats.org/spreadsheetml/2006/main" count="49" uniqueCount="45">
  <si>
    <t>Credits</t>
  </si>
  <si>
    <t>Grade</t>
  </si>
  <si>
    <t>Content Area GPA:</t>
  </si>
  <si>
    <t>Course</t>
  </si>
  <si>
    <t>Quality Factor</t>
  </si>
  <si>
    <t>Quality Pts</t>
  </si>
  <si>
    <t>Chemistry Teaching - Minor</t>
  </si>
  <si>
    <t>A</t>
  </si>
  <si>
    <t>A-</t>
  </si>
  <si>
    <t>B+</t>
  </si>
  <si>
    <t>B</t>
  </si>
  <si>
    <t>B-</t>
  </si>
  <si>
    <t>C+</t>
  </si>
  <si>
    <t>C</t>
  </si>
  <si>
    <t>C-</t>
  </si>
  <si>
    <t>D-</t>
  </si>
  <si>
    <t>BCH 380 - 	Biochemistry</t>
  </si>
  <si>
    <t>CHMY 141 - College Chemistry I</t>
  </si>
  <si>
    <t>CHMY 143 - College Chemistry II</t>
  </si>
  <si>
    <t>CHMY 211 - Elements of Organic Chemistry</t>
  </si>
  <si>
    <t>CHMY 361 - Elements of Physical Chemistry</t>
  </si>
  <si>
    <t>CHMY 362 - Elements of Physical Chemistry Lab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</si>
  <si>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</si>
  <si>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</si>
  <si>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</si>
  <si>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</si>
  <si>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</si>
  <si>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</si>
  <si>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</si>
  <si>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</si>
  <si>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</si>
  <si>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</si>
  <si>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</si>
  <si>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</si>
  <si>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</si>
  <si>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</si>
  <si>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</si>
  <si>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</si>
  <si>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</si>
  <si>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CHMY 311 or CHMY 401 - Fundamental Analytical Chem/ Advanced Inorganic Chem</t>
  </si>
  <si>
    <t>Content GPA Calculator and Curriculum Form</t>
  </si>
  <si>
    <t>D</t>
  </si>
  <si>
    <t>D+</t>
  </si>
  <si>
    <t>F</t>
  </si>
  <si>
    <t>Catalog Year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</si>
</sst>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2" fillId="0" borderId="0" xfId="0" applyFont="1" applyAlignment="1"/>
    <xf numFmtId="0" fontId="6" fillId="0" borderId="10" xfId="0" applyFont="1" applyBorder="1" applyAlignment="1">
      <alignment vertical="center"/>
    </xf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1" xfId="0" applyFont="1" applyBorder="1" applyAlignment="1">
      <alignment vertical="center" wrapText="1"/>
    </xf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7109375" style="1" customWidth="1"/>
    <col min="3" max="4" width="12.855468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52" t="s">
        <v>40</v>
      </c>
      <c r="B1" s="20"/>
      <c r="C1" s="20"/>
      <c r="D1" s="20"/>
      <c r="E1" s="17" t="s">
        <v>7</v>
      </c>
      <c r="F1" s="17">
        <v>4</v>
      </c>
    </row>
    <row r="2" spans="1:7" ht="26.25">
      <c r="A2" s="20" t="s">
        <v>6</v>
      </c>
      <c r="B2" s="20"/>
      <c r="C2" s="20"/>
      <c r="D2" s="20"/>
      <c r="E2" s="17" t="s">
        <v>8</v>
      </c>
      <c r="F2" s="17">
        <v>3.7</v>
      </c>
    </row>
    <row r="3" spans="1:7" ht="16.5" thickBot="1">
      <c r="A3" s="23" t="s">
        <v>44</v>
      </c>
      <c r="B3" s="22"/>
      <c r="C3" s="23" t="s">
        <v>22</v>
      </c>
      <c r="D3" s="24"/>
      <c r="E3" s="17" t="s">
        <v>10</v>
      </c>
      <c r="F3" s="17">
        <v>3</v>
      </c>
    </row>
    <row r="4" spans="1:7">
      <c r="A4" s="25" t="s">
        <v>23</v>
      </c>
      <c r="D4" s="9"/>
      <c r="E4" s="17" t="s">
        <v>11</v>
      </c>
      <c r="F4" s="17">
        <v>2.7</v>
      </c>
    </row>
    <row r="5" spans="1:7">
      <c r="A5" s="25" t="s">
        <v>24</v>
      </c>
      <c r="C5" s="26"/>
      <c r="D5" s="26"/>
      <c r="E5" s="17" t="s">
        <v>9</v>
      </c>
      <c r="F5" s="17">
        <v>3.3</v>
      </c>
    </row>
    <row r="6" spans="1:7">
      <c r="A6" s="25" t="s">
        <v>25</v>
      </c>
      <c r="C6" s="26"/>
      <c r="D6" s="26"/>
      <c r="E6" s="17" t="s">
        <v>13</v>
      </c>
      <c r="F6" s="17">
        <v>2</v>
      </c>
    </row>
    <row r="7" spans="1:7">
      <c r="A7" s="27" t="s">
        <v>26</v>
      </c>
      <c r="B7" s="28"/>
      <c r="D7" s="28"/>
      <c r="E7" s="17" t="s">
        <v>14</v>
      </c>
      <c r="F7" s="17">
        <v>1.7</v>
      </c>
    </row>
    <row r="8" spans="1:7">
      <c r="A8" s="27" t="s">
        <v>27</v>
      </c>
      <c r="B8" s="28"/>
      <c r="C8" s="29"/>
      <c r="D8" s="28"/>
      <c r="E8" s="17" t="s">
        <v>12</v>
      </c>
      <c r="F8" s="17">
        <v>2.2999999999999998</v>
      </c>
    </row>
    <row r="9" spans="1:7">
      <c r="A9" s="27" t="s">
        <v>28</v>
      </c>
      <c r="B9" s="28"/>
      <c r="C9" s="29"/>
      <c r="D9" s="28"/>
      <c r="E9" s="17" t="s">
        <v>41</v>
      </c>
      <c r="F9" s="17">
        <v>1</v>
      </c>
    </row>
    <row r="10" spans="1:7">
      <c r="A10" s="27" t="s">
        <v>29</v>
      </c>
      <c r="B10" s="28"/>
      <c r="C10" s="29"/>
      <c r="D10" s="28"/>
      <c r="E10" s="17" t="s">
        <v>15</v>
      </c>
      <c r="F10" s="17">
        <v>0.7</v>
      </c>
    </row>
    <row r="11" spans="1:7">
      <c r="A11" s="27" t="s">
        <v>30</v>
      </c>
      <c r="B11" s="28"/>
      <c r="C11" s="29"/>
      <c r="D11" s="28"/>
      <c r="E11" s="17" t="s">
        <v>42</v>
      </c>
      <c r="F11" s="17">
        <v>1.3</v>
      </c>
    </row>
    <row r="12" spans="1:7" ht="16.5" thickBot="1">
      <c r="A12" s="30" t="s">
        <v>31</v>
      </c>
      <c r="B12" s="31"/>
      <c r="C12" s="32"/>
      <c r="D12" s="31"/>
      <c r="E12" s="17" t="s">
        <v>43</v>
      </c>
      <c r="F12" s="17">
        <v>0</v>
      </c>
    </row>
    <row r="13" spans="1:7" ht="33.75" customHeight="1" thickBot="1">
      <c r="A13" s="33" t="s">
        <v>32</v>
      </c>
      <c r="B13" s="34"/>
      <c r="C13" s="34"/>
      <c r="D13" s="34"/>
      <c r="E13" s="13"/>
      <c r="F13"/>
    </row>
    <row r="14" spans="1:7" ht="18" customHeight="1" thickBot="1">
      <c r="A14" s="35" t="s">
        <v>3</v>
      </c>
      <c r="B14" s="18" t="s">
        <v>33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 thickBot="1">
      <c r="A15" s="48" t="s">
        <v>16</v>
      </c>
      <c r="B15" s="47"/>
      <c r="C15" s="14"/>
      <c r="D15" s="16"/>
      <c r="E15" s="11">
        <f t="shared" ref="E15:E26" si="0">IF(OR(LEN(TRIM(D15))&lt;1,LEN(TRIM(D15))&gt;2),0,LOOKUP(TRIM(D15),$E$1:$F$12))</f>
        <v>0</v>
      </c>
      <c r="F15" s="6">
        <f t="shared" ref="F15:F21" si="1">C15*E15</f>
        <v>0</v>
      </c>
    </row>
    <row r="16" spans="1:7" ht="15" customHeight="1">
      <c r="A16" s="49" t="s">
        <v>17</v>
      </c>
      <c r="B16" s="21"/>
      <c r="C16" s="10"/>
      <c r="D16" s="15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50" t="s">
        <v>18</v>
      </c>
      <c r="B17" s="19"/>
      <c r="C17" s="10"/>
      <c r="D17" s="8"/>
      <c r="E17" s="11">
        <f t="shared" si="0"/>
        <v>0</v>
      </c>
      <c r="F17" s="6">
        <f>C17*E17</f>
        <v>0</v>
      </c>
      <c r="G17" s="3"/>
    </row>
    <row r="18" spans="1:7" ht="15" customHeight="1">
      <c r="A18" s="50" t="s">
        <v>19</v>
      </c>
      <c r="B18" s="19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0" t="s">
        <v>20</v>
      </c>
      <c r="B19" s="19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50" t="s">
        <v>21</v>
      </c>
      <c r="B20" s="19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26.25" thickBot="1">
      <c r="A21" s="51" t="s">
        <v>39</v>
      </c>
      <c r="B21" s="19"/>
      <c r="C21" s="10"/>
      <c r="D21" s="46"/>
      <c r="E21" s="11">
        <f t="shared" si="0"/>
        <v>0</v>
      </c>
      <c r="F21" s="6">
        <f t="shared" si="1"/>
        <v>0</v>
      </c>
      <c r="G21" s="3"/>
    </row>
    <row r="22" spans="1:7" ht="17.25" thickTop="1" thickBot="1">
      <c r="A22" s="41" t="s">
        <v>38</v>
      </c>
      <c r="B22" s="42">
        <f>SUM(C15:C21)</f>
        <v>0</v>
      </c>
      <c r="C22" s="12"/>
      <c r="E22" s="11">
        <f t="shared" si="0"/>
        <v>0</v>
      </c>
      <c r="F22" s="6">
        <f>SUM(F15:F21)</f>
        <v>0</v>
      </c>
      <c r="G22" s="3"/>
    </row>
    <row r="23" spans="1:7" ht="17.25" thickTop="1" thickBot="1">
      <c r="A23" s="44" t="s">
        <v>2</v>
      </c>
      <c r="B23" s="45" t="str">
        <f>IF(B22=0,"",F22/B22)</f>
        <v/>
      </c>
      <c r="C23" s="4"/>
      <c r="E23" s="11">
        <f t="shared" si="0"/>
        <v>0</v>
      </c>
      <c r="F23"/>
      <c r="G23" s="3"/>
    </row>
    <row r="24" spans="1:7" s="36" customFormat="1" ht="31.5" customHeight="1" thickTop="1" thickBot="1">
      <c r="A24" s="33" t="s">
        <v>34</v>
      </c>
      <c r="B24" s="33"/>
      <c r="C24" s="33"/>
      <c r="D24" s="33"/>
      <c r="E24" s="11">
        <f t="shared" si="0"/>
        <v>0</v>
      </c>
    </row>
    <row r="25" spans="1:7" ht="16.5" thickBot="1">
      <c r="A25" s="35" t="s">
        <v>3</v>
      </c>
      <c r="B25" s="18" t="s">
        <v>33</v>
      </c>
      <c r="C25" s="2" t="s">
        <v>0</v>
      </c>
      <c r="D25" s="2" t="s">
        <v>1</v>
      </c>
      <c r="E25" s="11">
        <f t="shared" si="0"/>
        <v>0</v>
      </c>
      <c r="F25"/>
    </row>
    <row r="26" spans="1:7" thickBot="1">
      <c r="A26" s="37" t="s">
        <v>35</v>
      </c>
      <c r="B26" s="38"/>
      <c r="C26" s="39"/>
      <c r="D26" s="40"/>
      <c r="E26" s="11">
        <f t="shared" si="0"/>
        <v>0</v>
      </c>
      <c r="F26" s="6">
        <f>C26*E26</f>
        <v>0</v>
      </c>
    </row>
    <row r="27" spans="1:7" ht="17.25" thickTop="1" thickBot="1">
      <c r="A27" s="41" t="s">
        <v>36</v>
      </c>
      <c r="B27" s="42">
        <f>B22+C26</f>
        <v>0</v>
      </c>
      <c r="C27" s="43"/>
      <c r="D27" s="7"/>
      <c r="E27"/>
      <c r="F27" s="6">
        <f>F22+F26</f>
        <v>0</v>
      </c>
    </row>
    <row r="28" spans="1:7" ht="17.25" thickTop="1" thickBot="1">
      <c r="A28" s="44" t="s">
        <v>37</v>
      </c>
      <c r="B28" s="45" t="str">
        <f>IF(B27=0," ",F27/B27)</f>
        <v xml:space="preserve"> </v>
      </c>
      <c r="D28" s="4"/>
      <c r="E28"/>
      <c r="F28"/>
    </row>
    <row r="29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Chemistry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2019-07-24T21:24:24Z</dcterms:modified>
</cp:coreProperties>
</file>