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5362\"/>
    </mc:Choice>
  </mc:AlternateContent>
  <xr:revisionPtr revIDLastSave="0" documentId="13_ncr:1_{D2C788D8-1551-4FC0-A6DD-534D6E1589D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7" i="1"/>
  <c r="F17" i="1" s="1"/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31" i="1"/>
  <c r="F31" i="1" s="1"/>
  <c r="B27" i="1" l="1"/>
  <c r="B32" i="1" l="1"/>
  <c r="F27" i="1"/>
  <c r="F32" i="1" s="1"/>
  <c r="B33" i="1" l="1"/>
  <c r="B28" i="1"/>
</calcChain>
</file>

<file path=xl/sharedStrings.xml><?xml version="1.0" encoding="utf-8"?>
<sst xmlns="http://schemas.openxmlformats.org/spreadsheetml/2006/main" count="53" uniqueCount="49">
  <si>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</si>
  <si>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</si>
  <si>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</si>
  <si>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</si>
  <si>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</si>
  <si>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</si>
  <si>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</si>
  <si>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</si>
  <si>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</si>
  <si>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</si>
  <si>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</si>
  <si>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</si>
  <si>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</si>
  <si>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</si>
  <si>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</si>
  <si>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</si>
  <si>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</si>
  <si>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</si>
  <si>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</si>
  <si>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</si>
  <si>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</si>
  <si>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</si>
  <si>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</si>
  <si>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</si>
  <si>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</si>
  <si>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</si>
  <si>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</si>
  <si>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</si>
  <si>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</si>
  <si>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</si>
  <si>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</si>
  <si>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</si>
  <si>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</si>
  <si>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</si>
  <si>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</si>
  <si>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</si>
  <si>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</si>
  <si>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</si>
  <si>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`</t>
  </si>
  <si>
    <t>D</t>
  </si>
  <si>
    <t>D+</t>
  </si>
  <si>
    <t>Catalog Year 2016-17</t>
  </si>
  <si>
    <t>FCS 101IS - Indiv and Fam Dev: Lifespan; or EDEC 160 - Early Childhood Development &amp; FCS 261 - Adult Development and Aging</t>
  </si>
  <si>
    <t>FCS 138 - Survey of Family Finance and Consumer Issues</t>
  </si>
  <si>
    <t>FCS 218 - Design, Fashion, and Textiles</t>
  </si>
  <si>
    <t>FCS 219 - Apparel Construction</t>
  </si>
  <si>
    <t>FCS 263 - Relationships and Fam Systems</t>
  </si>
  <si>
    <t>FCS 337 - Personal and Family Finance I</t>
  </si>
  <si>
    <t>FCS 450 - Curric Dev in FCS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</si>
</sst>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0" borderId="31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9" t="s">
        <v>37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37" t="s">
        <v>41</v>
      </c>
      <c r="B3" s="36"/>
      <c r="C3" s="37" t="s">
        <v>20</v>
      </c>
      <c r="D3" s="38"/>
      <c r="E3" s="23" t="s">
        <v>10</v>
      </c>
      <c r="F3" s="23">
        <v>3</v>
      </c>
    </row>
    <row r="4" spans="1:7">
      <c r="A4" s="39" t="s">
        <v>21</v>
      </c>
      <c r="D4" s="9"/>
      <c r="E4" s="23" t="s">
        <v>11</v>
      </c>
      <c r="F4" s="23">
        <v>2.7</v>
      </c>
    </row>
    <row r="5" spans="1:7">
      <c r="A5" s="39" t="s">
        <v>22</v>
      </c>
      <c r="C5" s="40"/>
      <c r="D5" s="40"/>
      <c r="E5" s="23" t="s">
        <v>9</v>
      </c>
      <c r="F5" s="23">
        <v>3.3</v>
      </c>
    </row>
    <row r="6" spans="1:7">
      <c r="A6" s="39" t="s">
        <v>23</v>
      </c>
      <c r="C6" s="40"/>
      <c r="D6" s="40"/>
      <c r="E6" s="23" t="s">
        <v>13</v>
      </c>
      <c r="F6" s="23">
        <v>2</v>
      </c>
    </row>
    <row r="7" spans="1:7">
      <c r="A7" s="41" t="s">
        <v>24</v>
      </c>
      <c r="B7" s="42"/>
      <c r="D7" s="42"/>
      <c r="E7" s="23" t="s">
        <v>14</v>
      </c>
      <c r="F7" s="23">
        <v>1.7</v>
      </c>
    </row>
    <row r="8" spans="1:7">
      <c r="A8" s="41" t="s">
        <v>25</v>
      </c>
      <c r="B8" s="42"/>
      <c r="C8" s="43"/>
      <c r="D8" s="42"/>
      <c r="E8" s="23" t="s">
        <v>12</v>
      </c>
      <c r="F8" s="23">
        <v>2.2999999999999998</v>
      </c>
    </row>
    <row r="9" spans="1:7">
      <c r="A9" s="41" t="s">
        <v>26</v>
      </c>
      <c r="B9" s="42"/>
      <c r="C9" s="43"/>
      <c r="D9" s="42"/>
      <c r="E9" s="23" t="s">
        <v>39</v>
      </c>
      <c r="F9" s="23">
        <v>1</v>
      </c>
    </row>
    <row r="10" spans="1:7">
      <c r="A10" s="41" t="s">
        <v>27</v>
      </c>
      <c r="B10" s="42"/>
      <c r="C10" s="43"/>
      <c r="D10" s="42"/>
      <c r="E10" s="23" t="s">
        <v>16</v>
      </c>
      <c r="F10" s="23">
        <v>0.7</v>
      </c>
    </row>
    <row r="11" spans="1:7">
      <c r="A11" s="41" t="s">
        <v>28</v>
      </c>
      <c r="B11" s="42"/>
      <c r="C11" s="43"/>
      <c r="D11" s="42"/>
      <c r="E11" s="23" t="s">
        <v>40</v>
      </c>
      <c r="F11" s="23">
        <v>1.3</v>
      </c>
    </row>
    <row r="12" spans="1:7" ht="16.5" thickBot="1">
      <c r="A12" s="44" t="s">
        <v>29</v>
      </c>
      <c r="B12" s="45"/>
      <c r="C12" s="46"/>
      <c r="D12" s="45"/>
      <c r="E12" s="23" t="s">
        <v>15</v>
      </c>
      <c r="F12" s="23">
        <v>0</v>
      </c>
    </row>
    <row r="13" spans="1:7" ht="33.75" customHeight="1" thickBot="1">
      <c r="A13" s="47" t="s">
        <v>30</v>
      </c>
      <c r="B13" s="48"/>
      <c r="C13" s="48"/>
      <c r="D13" s="48"/>
      <c r="E13" s="13"/>
      <c r="F13"/>
    </row>
    <row r="14" spans="1:7" ht="18" customHeight="1" thickBot="1">
      <c r="A14" s="49" t="s">
        <v>3</v>
      </c>
      <c r="B14" s="24" t="s">
        <v>31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2" t="s">
        <v>42</v>
      </c>
      <c r="B15" s="65"/>
      <c r="C15" s="65"/>
      <c r="D15" s="66"/>
      <c r="E15" s="11"/>
      <c r="F15" s="6"/>
      <c r="G15" s="3"/>
    </row>
    <row r="16" spans="1:7" ht="15" customHeight="1">
      <c r="A16" s="63"/>
      <c r="B16" s="61"/>
      <c r="C16" s="67"/>
      <c r="D16" s="68"/>
      <c r="E16" s="11">
        <f t="shared" ref="E16:E26" si="0">IF(OR(LEN(TRIM(D16))&lt;1,LEN(TRIM(D16))&gt;2),0,LOOKUP(TRIM(D16),$E$1:$F$12))</f>
        <v>0</v>
      </c>
      <c r="F16" s="6">
        <f t="shared" ref="F16:F26" si="1">C16*E16</f>
        <v>0</v>
      </c>
      <c r="G16" s="3"/>
    </row>
    <row r="17" spans="1:7" ht="15" customHeight="1" thickBot="1">
      <c r="A17" s="64"/>
      <c r="B17" s="61"/>
      <c r="C17" s="67"/>
      <c r="D17" s="6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60" t="s">
        <v>43</v>
      </c>
      <c r="B18" s="35" t="s">
        <v>38</v>
      </c>
      <c r="C18" s="20"/>
      <c r="D18" s="21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5" t="s">
        <v>44</v>
      </c>
      <c r="B19" s="26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25" t="s">
        <v>45</v>
      </c>
      <c r="B20" s="26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25" t="s">
        <v>46</v>
      </c>
      <c r="B21" s="26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7" t="s">
        <v>47</v>
      </c>
      <c r="B22" s="29"/>
      <c r="C22" s="16"/>
      <c r="D22" s="8"/>
      <c r="E22" s="11">
        <f t="shared" si="0"/>
        <v>0</v>
      </c>
      <c r="F22" s="6">
        <f t="shared" si="1"/>
        <v>0</v>
      </c>
      <c r="G22" s="3"/>
    </row>
    <row r="23" spans="1:7" thickBot="1">
      <c r="A23" s="32" t="s">
        <v>48</v>
      </c>
      <c r="B23" s="33"/>
      <c r="C23" s="14"/>
      <c r="D23" s="22"/>
      <c r="E23" s="11">
        <f t="shared" si="0"/>
        <v>0</v>
      </c>
      <c r="F23" s="6">
        <f t="shared" si="1"/>
        <v>0</v>
      </c>
      <c r="G23" s="3"/>
    </row>
    <row r="24" spans="1:7" ht="15">
      <c r="A24" s="30" t="s">
        <v>19</v>
      </c>
      <c r="B24" s="31"/>
      <c r="C24" s="17"/>
      <c r="D24" s="19"/>
      <c r="E24" s="11">
        <f t="shared" si="0"/>
        <v>0</v>
      </c>
      <c r="F24" s="6">
        <f t="shared" si="1"/>
        <v>0</v>
      </c>
      <c r="G24" s="3"/>
    </row>
    <row r="25" spans="1:7" ht="15">
      <c r="A25" s="28" t="s">
        <v>18</v>
      </c>
      <c r="B25" s="29"/>
      <c r="C25" s="18"/>
      <c r="D25" s="8"/>
      <c r="E25" s="11">
        <f t="shared" si="0"/>
        <v>0</v>
      </c>
      <c r="F25" s="6">
        <f t="shared" si="1"/>
        <v>0</v>
      </c>
      <c r="G25" s="3"/>
    </row>
    <row r="26" spans="1:7" thickBot="1">
      <c r="A26" s="30" t="s">
        <v>17</v>
      </c>
      <c r="B26" s="31"/>
      <c r="C26" s="17"/>
      <c r="D26" s="15"/>
      <c r="E26" s="11">
        <f t="shared" si="0"/>
        <v>0</v>
      </c>
      <c r="F26" s="6">
        <f t="shared" si="1"/>
        <v>0</v>
      </c>
      <c r="G26" s="3"/>
    </row>
    <row r="27" spans="1:7" s="57" customFormat="1" ht="17.25" thickTop="1" thickBot="1">
      <c r="A27" s="54" t="s">
        <v>36</v>
      </c>
      <c r="B27" s="53">
        <f>SUM(C15:C26)</f>
        <v>0</v>
      </c>
      <c r="C27" s="12"/>
      <c r="D27" s="1"/>
      <c r="E27" s="7"/>
      <c r="F27" s="6">
        <f>SUM(F15:F26)</f>
        <v>0</v>
      </c>
    </row>
    <row r="28" spans="1:7" ht="17.25" thickTop="1" thickBot="1">
      <c r="A28" s="51" t="s">
        <v>2</v>
      </c>
      <c r="B28" s="50" t="str">
        <f>IF(B27=0,"",F27/B27)</f>
        <v/>
      </c>
      <c r="C28" s="4"/>
      <c r="E28" s="4"/>
      <c r="F28"/>
    </row>
    <row r="29" spans="1:7" ht="20.25" thickTop="1" thickBot="1">
      <c r="A29" s="47" t="s">
        <v>35</v>
      </c>
      <c r="B29" s="47"/>
      <c r="C29" s="47"/>
      <c r="D29" s="47"/>
      <c r="E29" s="58"/>
      <c r="F29" s="57"/>
    </row>
    <row r="30" spans="1:7" ht="16.5" thickBot="1">
      <c r="A30" s="49" t="s">
        <v>3</v>
      </c>
      <c r="B30" s="24" t="s">
        <v>31</v>
      </c>
      <c r="C30" s="2" t="s">
        <v>0</v>
      </c>
      <c r="D30" s="2" t="s">
        <v>1</v>
      </c>
      <c r="E30"/>
      <c r="F30"/>
    </row>
    <row r="31" spans="1:7" thickBot="1">
      <c r="A31" s="56" t="s">
        <v>34</v>
      </c>
      <c r="B31" s="55"/>
      <c r="C31" s="17"/>
      <c r="D31" s="22"/>
      <c r="E31" s="11">
        <f>IF(OR(LEN(TRIM(D31))&lt;1,LEN(TRIM(D31))&gt;2),0,LOOKUP(TRIM(D31),$E$1:$F$12))</f>
        <v>0</v>
      </c>
      <c r="F31" s="6">
        <f>C31*E31</f>
        <v>0</v>
      </c>
    </row>
    <row r="32" spans="1:7" ht="17.25" thickTop="1" thickBot="1">
      <c r="A32" s="54" t="s">
        <v>33</v>
      </c>
      <c r="B32" s="53">
        <f>B27+C31</f>
        <v>0</v>
      </c>
      <c r="C32" s="52"/>
      <c r="D32" s="7"/>
      <c r="E32"/>
      <c r="F32" s="6">
        <f>F27+F31</f>
        <v>0</v>
      </c>
    </row>
    <row r="33" spans="1:6" ht="17.25" thickTop="1" thickBot="1">
      <c r="A33" s="51" t="s">
        <v>32</v>
      </c>
      <c r="B33" s="50" t="str">
        <f>IF(B32=0," ",F32/B32)</f>
        <v xml:space="preserve"> </v>
      </c>
      <c r="D33" s="4"/>
      <c r="E33"/>
      <c r="F33"/>
    </row>
    <row r="3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2019-07-24T21:29:13Z</dcterms:modified>
</cp:coreProperties>
</file>