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2519849362\"/>
    </mc:Choice>
  </mc:AlternateContent>
  <xr:revisionPtr revIDLastSave="0" documentId="13_ncr:1_{536E7657-5D55-447B-B755-6EA22136C4D3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Math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21" i="1"/>
  <c r="E22" i="1"/>
  <c r="E27" i="1"/>
  <c r="E15" i="1"/>
  <c r="F27" i="1" l="1"/>
  <c r="F16" i="1" l="1"/>
  <c r="F21" i="1" l="1"/>
  <c r="F22" i="1"/>
  <c r="B23" i="1" l="1"/>
  <c r="F17" i="1"/>
  <c r="F18" i="1"/>
  <c r="F19" i="1"/>
  <c r="F20" i="1"/>
  <c r="F15" i="1"/>
  <c r="B28" i="1" l="1"/>
  <c r="F23" i="1"/>
  <c r="F28" i="1" s="1"/>
  <c r="B29" i="1" l="1"/>
  <c r="B24" i="1"/>
</calcChain>
</file>

<file path=xl/sharedStrings.xml><?xml version="1.0" encoding="utf-8"?>
<sst xmlns="http://schemas.openxmlformats.org/spreadsheetml/2006/main" count="50" uniqueCount="46">
  <si>
    <t>Credits</t>
  </si>
  <si>
    <t>Grade</t>
  </si>
  <si>
    <t>Content Area GPA:</t>
  </si>
  <si>
    <t>Course</t>
  </si>
  <si>
    <t>Quality Factor</t>
  </si>
  <si>
    <t>Quality Pts</t>
  </si>
  <si>
    <t>Math Teaching - Minor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</si>
  <si>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</si>
  <si>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</si>
  <si>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</si>
  <si>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</si>
  <si>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</si>
  <si>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</si>
  <si>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</si>
  <si>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</si>
  <si>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</si>
  <si>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</si>
  <si>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M 171Q - Calculus I</t>
  </si>
  <si>
    <t>M 172Q - Calculus II</t>
  </si>
  <si>
    <t>M 242 - Methods of Proof</t>
  </si>
  <si>
    <t>M 328 - Higher Math for Sec Teachers</t>
  </si>
  <si>
    <t>M 329 - Modern Geometry</t>
  </si>
  <si>
    <t>M 428 - Mathematical Modeling for Teachers</t>
  </si>
  <si>
    <t>Professional Coursework</t>
  </si>
  <si>
    <t>Substitute Course (if applicable)</t>
  </si>
  <si>
    <t>EDU 497 - Methods</t>
  </si>
  <si>
    <t>Total Credits (Program):</t>
  </si>
  <si>
    <t>Program GPA: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</si>
  <si>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</si>
  <si>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</si>
  <si>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</si>
  <si>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</si>
  <si>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</si>
  <si>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</si>
  <si>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</si>
  <si>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</si>
  <si>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</si>
  <si>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</si>
  <si>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</si>
  <si>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Content GPA Calculator and Curriculum Form</t>
  </si>
  <si>
    <t>Total Credits (Content):</t>
  </si>
  <si>
    <t>D-</t>
  </si>
  <si>
    <t>F</t>
  </si>
  <si>
    <t>STAT 332 - Introduction to Statistics</t>
  </si>
  <si>
    <t>M 273Q - Multivariable Calculus</t>
  </si>
  <si>
    <t>Catalog Year 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</si>
</sst>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6" xfId="0" applyFont="1" applyBorder="1"/>
    <xf numFmtId="0" fontId="7" fillId="0" borderId="0" xfId="0" applyFont="1" applyAlignment="1"/>
    <xf numFmtId="0" fontId="6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/>
    <xf numFmtId="0" fontId="6" fillId="0" borderId="7" xfId="0" applyFont="1" applyBorder="1" applyAlignment="1">
      <alignment vertical="center"/>
    </xf>
    <xf numFmtId="0" fontId="7" fillId="0" borderId="4" xfId="0" applyFont="1" applyBorder="1" applyAlignment="1"/>
    <xf numFmtId="0" fontId="6" fillId="0" borderId="8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4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" fillId="0" borderId="19" xfId="0" applyFont="1" applyBorder="1"/>
    <xf numFmtId="0" fontId="8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/>
    <xf numFmtId="49" fontId="2" fillId="0" borderId="0" xfId="0" applyNumberFormat="1" applyFont="1" applyAlignment="1">
      <alignment horizontal="left"/>
    </xf>
    <xf numFmtId="0" fontId="6" fillId="0" borderId="1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9.140625" style="1" customWidth="1"/>
    <col min="3" max="4" width="12" style="1" customWidth="1"/>
    <col min="5" max="5" width="10.7109375" style="9" hidden="1" customWidth="1"/>
    <col min="6" max="6" width="9.140625" style="1" hidden="1" customWidth="1"/>
    <col min="7" max="11" width="8.85546875" customWidth="1"/>
  </cols>
  <sheetData>
    <row r="1" spans="1:7" ht="26.25">
      <c r="A1" s="46" t="s">
        <v>39</v>
      </c>
      <c r="B1" s="19"/>
      <c r="C1" s="19"/>
      <c r="D1" s="19"/>
      <c r="E1" s="17" t="s">
        <v>7</v>
      </c>
      <c r="F1" s="17">
        <v>4</v>
      </c>
    </row>
    <row r="2" spans="1:7" ht="26.25">
      <c r="A2" s="19" t="s">
        <v>6</v>
      </c>
      <c r="B2" s="19"/>
      <c r="C2" s="19"/>
      <c r="D2" s="19"/>
      <c r="E2" s="17" t="s">
        <v>8</v>
      </c>
      <c r="F2" s="17">
        <v>3.7</v>
      </c>
    </row>
    <row r="3" spans="1:7" ht="16.5" thickBot="1">
      <c r="A3" s="35" t="s">
        <v>45</v>
      </c>
      <c r="B3" s="21"/>
      <c r="C3" s="35" t="s">
        <v>28</v>
      </c>
      <c r="D3" s="36"/>
      <c r="E3" s="17" t="s">
        <v>10</v>
      </c>
      <c r="F3" s="17">
        <v>3</v>
      </c>
    </row>
    <row r="4" spans="1:7">
      <c r="A4" s="37" t="s">
        <v>29</v>
      </c>
      <c r="D4" s="9"/>
      <c r="E4" s="17" t="s">
        <v>11</v>
      </c>
      <c r="F4" s="17">
        <v>2.7</v>
      </c>
    </row>
    <row r="5" spans="1:7">
      <c r="A5" s="37" t="s">
        <v>30</v>
      </c>
      <c r="C5" s="38"/>
      <c r="D5" s="38"/>
      <c r="E5" s="17" t="s">
        <v>9</v>
      </c>
      <c r="F5" s="17">
        <v>3.3</v>
      </c>
    </row>
    <row r="6" spans="1:7">
      <c r="A6" s="37" t="s">
        <v>31</v>
      </c>
      <c r="C6" s="38"/>
      <c r="D6" s="38"/>
      <c r="E6" s="17" t="s">
        <v>13</v>
      </c>
      <c r="F6" s="17">
        <v>2</v>
      </c>
    </row>
    <row r="7" spans="1:7">
      <c r="A7" s="39" t="s">
        <v>32</v>
      </c>
      <c r="B7" s="40"/>
      <c r="D7" s="40"/>
      <c r="E7" s="17" t="s">
        <v>14</v>
      </c>
      <c r="F7" s="17">
        <v>1.7</v>
      </c>
    </row>
    <row r="8" spans="1:7">
      <c r="A8" s="39" t="s">
        <v>33</v>
      </c>
      <c r="B8" s="40"/>
      <c r="C8" s="41"/>
      <c r="D8" s="40"/>
      <c r="E8" s="17" t="s">
        <v>12</v>
      </c>
      <c r="F8" s="17">
        <v>2.2999999999999998</v>
      </c>
    </row>
    <row r="9" spans="1:7">
      <c r="A9" s="39" t="s">
        <v>34</v>
      </c>
      <c r="B9" s="40"/>
      <c r="C9" s="41"/>
      <c r="D9" s="40"/>
      <c r="E9" s="17" t="s">
        <v>16</v>
      </c>
      <c r="F9" s="17">
        <v>1</v>
      </c>
    </row>
    <row r="10" spans="1:7">
      <c r="A10" s="39" t="s">
        <v>35</v>
      </c>
      <c r="B10" s="40"/>
      <c r="C10" s="41"/>
      <c r="D10" s="40"/>
      <c r="E10" s="17" t="s">
        <v>41</v>
      </c>
      <c r="F10" s="17">
        <v>0.7</v>
      </c>
    </row>
    <row r="11" spans="1:7">
      <c r="A11" s="39" t="s">
        <v>36</v>
      </c>
      <c r="B11" s="40"/>
      <c r="C11" s="41"/>
      <c r="D11" s="40"/>
      <c r="E11" s="17" t="s">
        <v>15</v>
      </c>
      <c r="F11" s="17">
        <v>1.3</v>
      </c>
    </row>
    <row r="12" spans="1:7" ht="16.5" thickBot="1">
      <c r="A12" s="42" t="s">
        <v>37</v>
      </c>
      <c r="B12" s="43"/>
      <c r="C12" s="44"/>
      <c r="D12" s="43"/>
      <c r="E12" s="17" t="s">
        <v>42</v>
      </c>
      <c r="F12" s="17">
        <v>0</v>
      </c>
    </row>
    <row r="13" spans="1:7" ht="33.75" customHeight="1" thickBot="1">
      <c r="A13" s="24" t="s">
        <v>38</v>
      </c>
      <c r="B13" s="45"/>
      <c r="C13" s="45"/>
      <c r="D13" s="45"/>
      <c r="E13" s="13"/>
      <c r="F13"/>
    </row>
    <row r="14" spans="1:7" ht="18" customHeight="1" thickBot="1">
      <c r="A14" s="26" t="s">
        <v>3</v>
      </c>
      <c r="B14" s="18" t="s">
        <v>24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47" t="s">
        <v>17</v>
      </c>
      <c r="B15" s="20"/>
      <c r="C15" s="10"/>
      <c r="D15" s="8"/>
      <c r="E15" s="11">
        <f t="shared" ref="E15:E22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48" t="s">
        <v>18</v>
      </c>
      <c r="B16" s="20"/>
      <c r="C16" s="10"/>
      <c r="D16" s="8"/>
      <c r="E16" s="11">
        <f t="shared" si="0"/>
        <v>0</v>
      </c>
      <c r="F16" s="6">
        <f t="shared" ref="F16" si="1">C16*E16</f>
        <v>0</v>
      </c>
      <c r="G16" s="3"/>
    </row>
    <row r="17" spans="1:7" ht="15" customHeight="1">
      <c r="A17" s="48" t="s">
        <v>19</v>
      </c>
      <c r="B17" s="20"/>
      <c r="C17" s="10"/>
      <c r="D17" s="8"/>
      <c r="E17" s="11">
        <f t="shared" si="0"/>
        <v>0</v>
      </c>
      <c r="F17" s="6">
        <f t="shared" ref="F17:F20" si="2">C17*E17</f>
        <v>0</v>
      </c>
      <c r="G17" s="3"/>
    </row>
    <row r="18" spans="1:7" ht="15" customHeight="1">
      <c r="A18" s="48" t="s">
        <v>44</v>
      </c>
      <c r="B18" s="20"/>
      <c r="C18" s="10"/>
      <c r="D18" s="8"/>
      <c r="E18" s="11">
        <f t="shared" si="0"/>
        <v>0</v>
      </c>
      <c r="F18" s="6">
        <f t="shared" si="2"/>
        <v>0</v>
      </c>
      <c r="G18" s="3"/>
    </row>
    <row r="19" spans="1:7" ht="15" customHeight="1">
      <c r="A19" s="48" t="s">
        <v>20</v>
      </c>
      <c r="B19" s="20"/>
      <c r="C19" s="10"/>
      <c r="D19" s="8"/>
      <c r="E19" s="11">
        <f t="shared" si="0"/>
        <v>0</v>
      </c>
      <c r="F19" s="6">
        <f t="shared" si="2"/>
        <v>0</v>
      </c>
      <c r="G19" s="3"/>
    </row>
    <row r="20" spans="1:7" ht="15" customHeight="1">
      <c r="A20" s="48" t="s">
        <v>21</v>
      </c>
      <c r="B20" s="20"/>
      <c r="C20" s="10"/>
      <c r="D20" s="8"/>
      <c r="E20" s="11">
        <f t="shared" si="0"/>
        <v>0</v>
      </c>
      <c r="F20" s="6">
        <f t="shared" si="2"/>
        <v>0</v>
      </c>
      <c r="G20" s="3"/>
    </row>
    <row r="21" spans="1:7" ht="15" customHeight="1" thickBot="1">
      <c r="A21" s="49" t="s">
        <v>22</v>
      </c>
      <c r="B21" s="23"/>
      <c r="C21" s="14"/>
      <c r="D21" s="15"/>
      <c r="E21" s="11">
        <f t="shared" si="0"/>
        <v>0</v>
      </c>
      <c r="F21" s="6">
        <f t="shared" ref="F21:F22" si="3">C21*E21</f>
        <v>0</v>
      </c>
      <c r="G21" s="3"/>
    </row>
    <row r="22" spans="1:7" ht="15" customHeight="1" thickBot="1">
      <c r="A22" s="50" t="s">
        <v>43</v>
      </c>
      <c r="B22" s="22"/>
      <c r="C22" s="16"/>
      <c r="D22" s="51"/>
      <c r="E22" s="11">
        <f t="shared" si="0"/>
        <v>0</v>
      </c>
      <c r="F22" s="6">
        <f t="shared" si="3"/>
        <v>0</v>
      </c>
      <c r="G22" s="3"/>
    </row>
    <row r="23" spans="1:7" ht="17.25" thickTop="1" thickBot="1">
      <c r="A23" s="30" t="s">
        <v>40</v>
      </c>
      <c r="B23" s="31">
        <f>SUM(C15:C22)</f>
        <v>0</v>
      </c>
      <c r="C23" s="12"/>
      <c r="E23" s="11"/>
      <c r="F23" s="6">
        <f>SUM(F15:F22)</f>
        <v>0</v>
      </c>
      <c r="G23" s="3"/>
    </row>
    <row r="24" spans="1:7" ht="17.25" thickTop="1" thickBot="1">
      <c r="A24" s="33" t="s">
        <v>2</v>
      </c>
      <c r="B24" s="34" t="str">
        <f>IF(B23=0,"",F23/B23)</f>
        <v/>
      </c>
      <c r="C24" s="4"/>
      <c r="E24" s="11"/>
      <c r="F24"/>
      <c r="G24" s="3"/>
    </row>
    <row r="25" spans="1:7" s="25" customFormat="1" ht="31.5" customHeight="1" thickTop="1" thickBot="1">
      <c r="A25" s="24" t="s">
        <v>23</v>
      </c>
      <c r="B25" s="24"/>
      <c r="C25" s="24"/>
      <c r="D25" s="24"/>
      <c r="E25" s="11"/>
    </row>
    <row r="26" spans="1:7" ht="16.5" thickBot="1">
      <c r="A26" s="26" t="s">
        <v>3</v>
      </c>
      <c r="B26" s="18" t="s">
        <v>24</v>
      </c>
      <c r="C26" s="2" t="s">
        <v>0</v>
      </c>
      <c r="D26" s="2" t="s">
        <v>1</v>
      </c>
      <c r="E26" s="11"/>
      <c r="F26"/>
    </row>
    <row r="27" spans="1:7" thickBot="1">
      <c r="A27" s="27" t="s">
        <v>25</v>
      </c>
      <c r="B27" s="28"/>
      <c r="C27" s="14"/>
      <c r="D27" s="29"/>
      <c r="E27" s="11">
        <f>IF(OR(LEN(TRIM(D27))&lt;1,LEN(TRIM(D27))&gt;2),0,LOOKUP(TRIM(D27),$E$1:$F$12))</f>
        <v>0</v>
      </c>
      <c r="F27" s="6">
        <f t="shared" ref="F27" si="4">C27*E27</f>
        <v>0</v>
      </c>
    </row>
    <row r="28" spans="1:7" ht="17.25" thickTop="1" thickBot="1">
      <c r="A28" s="30" t="s">
        <v>26</v>
      </c>
      <c r="B28" s="31">
        <f>B23+C27</f>
        <v>0</v>
      </c>
      <c r="C28" s="32"/>
      <c r="D28" s="7"/>
      <c r="E28"/>
      <c r="F28" s="6">
        <f>F23+F27</f>
        <v>0</v>
      </c>
    </row>
    <row r="29" spans="1:7" ht="17.25" thickTop="1" thickBot="1">
      <c r="A29" s="33" t="s">
        <v>27</v>
      </c>
      <c r="B29" s="34" t="str">
        <f>IF(B28=0," ",F28/B28)</f>
        <v xml:space="preserve"> </v>
      </c>
      <c r="D29" s="4"/>
      <c r="E29"/>
      <c r="F29"/>
    </row>
    <row r="30" spans="1:7" ht="16.5" thickTop="1">
      <c r="C30" s="9"/>
      <c r="E30"/>
      <c r="F30"/>
    </row>
  </sheetData>
  <sortState xmlns:xlrd2="http://schemas.microsoft.com/office/spreadsheetml/2017/richdata2" ref="A15:B21">
    <sortCondition ref="A15"/>
  </sortState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Math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2019-07-24T21:32:44Z</dcterms:modified>
</cp:coreProperties>
</file>