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76820599070\"/>
    </mc:Choice>
  </mc:AlternateContent>
  <xr:revisionPtr revIDLastSave="0" documentId="13_ncr:1_{9D7F40A6-A541-4AA0-89E5-8BC65FA85FEE}" xr6:coauthVersionLast="36" xr6:coauthVersionMax="36" xr10:uidLastSave="{00000000-0000-0000-0000-000000000000}"/>
  <bookViews>
    <workbookView xWindow="705" yWindow="465" windowWidth="28440" windowHeight="15285" xr2:uid="{00000000-000D-0000-FFFF-FFFF00000000}"/>
  </bookViews>
  <sheets>
    <sheet name="Art Ed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2" i="1" l="1"/>
  <c r="F42" i="1" s="1"/>
  <c r="E41" i="1"/>
  <c r="F41" i="1" s="1"/>
  <c r="E40" i="1"/>
  <c r="F40" i="1" s="1"/>
  <c r="E47" i="1"/>
  <c r="F47" i="1" s="1"/>
  <c r="E46" i="1"/>
  <c r="F46" i="1" s="1"/>
  <c r="E45" i="1"/>
  <c r="F45" i="1" s="1"/>
  <c r="E44" i="1"/>
  <c r="F44" i="1" s="1"/>
  <c r="E43" i="1"/>
  <c r="F43" i="1" s="1"/>
  <c r="E39" i="1"/>
  <c r="F39" i="1" s="1"/>
  <c r="E38" i="1"/>
  <c r="F38" i="1" s="1"/>
  <c r="E37" i="1"/>
  <c r="F37" i="1" s="1"/>
  <c r="E16" i="1" l="1"/>
  <c r="E17" i="1"/>
  <c r="E18" i="1"/>
  <c r="E19" i="1"/>
  <c r="E20" i="1"/>
  <c r="E21" i="1"/>
  <c r="E22" i="1"/>
  <c r="E23" i="1"/>
  <c r="E24" i="1"/>
  <c r="E25" i="1"/>
  <c r="E26" i="1"/>
  <c r="E28" i="1"/>
  <c r="E29" i="1"/>
  <c r="E31" i="1"/>
  <c r="E32" i="1"/>
  <c r="E15" i="1"/>
  <c r="F22" i="1" l="1"/>
  <c r="F23" i="1"/>
  <c r="F24" i="1"/>
  <c r="F25" i="1"/>
  <c r="F26" i="1"/>
  <c r="F28" i="1"/>
  <c r="F29" i="1"/>
  <c r="F31" i="1"/>
  <c r="F32" i="1"/>
  <c r="B33" i="1" l="1"/>
  <c r="F16" i="1"/>
  <c r="F17" i="1"/>
  <c r="F18" i="1"/>
  <c r="F19" i="1"/>
  <c r="F20" i="1"/>
  <c r="F21" i="1"/>
  <c r="F15" i="1"/>
  <c r="B48" i="1" l="1"/>
  <c r="F33" i="1"/>
  <c r="F48" i="1" s="1"/>
  <c r="B49" i="1" l="1"/>
  <c r="B34" i="1"/>
</calcChain>
</file>

<file path=xl/sharedStrings.xml><?xml version="1.0" encoding="utf-8"?>
<sst xmlns="http://schemas.openxmlformats.org/spreadsheetml/2006/main" count="67" uniqueCount="63">
  <si>
    <t>Credits</t>
  </si>
  <si>
    <t>Grade</t>
  </si>
  <si>
    <t>Content Area GPA:</t>
  </si>
  <si>
    <t>Course</t>
  </si>
  <si>
    <t>Quality Factor</t>
  </si>
  <si>
    <t>Quality Pts</t>
  </si>
  <si>
    <t>Art Education Broadfield - Major</t>
  </si>
  <si>
    <t>Art History Electives (Two)</t>
  </si>
  <si>
    <t>Advanced Studio Electives (Two from ARTZ 322, ARTZ 332, ARTZ 352, ARTZ 361, ARTZ 373, ARTZ 374, ARTZ 375, ARTZ 376, or ARTZ 379)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</si>
  <si>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</si>
  <si>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</si>
  <si>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</si>
  <si>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</si>
  <si>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</si>
  <si>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</si>
  <si>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</si>
  <si>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</si>
  <si>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</si>
  <si>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</si>
  <si>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</si>
  <si>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</si>
  <si>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ARTZ 105RA - Visual Language - Drawing</t>
  </si>
  <si>
    <t>ARTZ 109RA - Visual Language: Comprehensive Foundation</t>
  </si>
  <si>
    <t>ARTZ 110RA - Visual Language: Ideation and Creativity</t>
  </si>
  <si>
    <t>ARTH 200IA - Art of World Civilization I</t>
  </si>
  <si>
    <t>ARTH 201IA - Art of World Civilization II</t>
  </si>
  <si>
    <t>ARTZ 221 - Painting I</t>
  </si>
  <si>
    <t>ARTZ 211RA - Drawing I</t>
  </si>
  <si>
    <t>ARTZ 231RA - Ceramics I</t>
  </si>
  <si>
    <t>ARTZ 251 - Sculpture I</t>
  </si>
  <si>
    <t>ARTZ 261 - Metals I</t>
  </si>
  <si>
    <t>ARTZ 271 - Printmaking I</t>
  </si>
  <si>
    <t>ARTZ 312 - Intermediate Drawing</t>
  </si>
  <si>
    <t>Content Coursework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</si>
  <si>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</si>
  <si>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</si>
  <si>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</si>
  <si>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</si>
  <si>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</si>
  <si>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</si>
  <si>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408 - Professional Issues</t>
  </si>
  <si>
    <t>EDU 495R - Student Teaching</t>
  </si>
  <si>
    <t>EDSP 306 - Exceptional Learners</t>
  </si>
  <si>
    <t>Program GPA:</t>
  </si>
  <si>
    <t>EDU 397 - Methods (K-5 Art)</t>
  </si>
  <si>
    <t>EDU 497 - Methods (5-12 Art)</t>
  </si>
  <si>
    <t>EDU 395 - Practicum</t>
  </si>
  <si>
    <t>EDU 370 - Integrating Tech into Educ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</si>
  <si>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</si>
  <si>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</si>
  <si>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</si>
  <si>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</si>
  <si>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</si>
  <si>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</si>
  <si>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</si>
  <si>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</si>
  <si>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</si>
  <si>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</si>
  <si>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</si>
  <si>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Total Credits (Program):</t>
  </si>
  <si>
    <t>Total Credits (Content):</t>
  </si>
  <si>
    <t>Content GPA Calculator and Curriculum Form</t>
  </si>
  <si>
    <t>EDU 382 - Assessment, Curriculum, Instruction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</si>
</sst>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0" xfId="0" applyFont="1" applyBorder="1" applyAlignment="1"/>
    <xf numFmtId="0" fontId="9" fillId="0" borderId="4" xfId="0" applyFont="1" applyBorder="1" applyAlignment="1"/>
    <xf numFmtId="0" fontId="3" fillId="0" borderId="4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4" xfId="0" applyNumberFormat="1" applyFont="1" applyBorder="1" applyAlignment="1"/>
    <xf numFmtId="165" fontId="0" fillId="0" borderId="4" xfId="0" applyNumberFormat="1" applyBorder="1"/>
    <xf numFmtId="0" fontId="0" fillId="0" borderId="4" xfId="0" applyBorder="1"/>
    <xf numFmtId="0" fontId="8" fillId="0" borderId="0" xfId="0" applyFont="1" applyBorder="1" applyAlignment="1">
      <alignment vertical="center"/>
    </xf>
    <xf numFmtId="0" fontId="9" fillId="0" borderId="0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" fillId="0" borderId="28" xfId="0" applyFont="1" applyBorder="1"/>
    <xf numFmtId="0" fontId="9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4.7109375" style="1" customWidth="1"/>
    <col min="2" max="2" width="53.5703125" style="1" customWidth="1"/>
    <col min="3" max="3" width="14" style="1" customWidth="1"/>
    <col min="4" max="4" width="12" style="1" customWidth="1"/>
    <col min="5" max="5" width="13.570312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7" ht="26.25">
      <c r="A1" s="61" t="s">
        <v>61</v>
      </c>
      <c r="B1" s="26"/>
      <c r="C1" s="26"/>
      <c r="D1" s="26"/>
      <c r="E1" s="17" t="s">
        <v>9</v>
      </c>
      <c r="F1" s="17">
        <v>4</v>
      </c>
      <c r="G1" s="26"/>
    </row>
    <row r="2" spans="1:7" ht="26.25">
      <c r="A2" s="26" t="s">
        <v>6</v>
      </c>
      <c r="B2" s="26"/>
      <c r="C2" s="26"/>
      <c r="D2" s="26"/>
      <c r="E2" s="17" t="s">
        <v>10</v>
      </c>
      <c r="F2" s="17">
        <v>3.7</v>
      </c>
      <c r="G2" s="26"/>
    </row>
    <row r="3" spans="1:7" ht="16.5" thickBot="1">
      <c r="A3" s="32" t="s">
        <v>48</v>
      </c>
      <c r="B3" s="27"/>
      <c r="C3" s="32" t="s">
        <v>49</v>
      </c>
      <c r="D3" s="33"/>
      <c r="E3" s="17" t="s">
        <v>12</v>
      </c>
      <c r="F3" s="17">
        <v>3</v>
      </c>
      <c r="G3"/>
    </row>
    <row r="4" spans="1:7">
      <c r="A4" s="34" t="s">
        <v>50</v>
      </c>
      <c r="D4" s="9"/>
      <c r="E4" s="17" t="s">
        <v>13</v>
      </c>
      <c r="F4" s="17">
        <v>2.7</v>
      </c>
      <c r="G4"/>
    </row>
    <row r="5" spans="1:7">
      <c r="A5" s="34" t="s">
        <v>51</v>
      </c>
      <c r="C5" s="35"/>
      <c r="D5" s="35"/>
      <c r="E5" s="17" t="s">
        <v>11</v>
      </c>
      <c r="F5" s="17">
        <v>3.3</v>
      </c>
      <c r="G5"/>
    </row>
    <row r="6" spans="1:7">
      <c r="A6" s="34" t="s">
        <v>52</v>
      </c>
      <c r="C6" s="35"/>
      <c r="D6" s="35"/>
      <c r="E6" s="17" t="s">
        <v>15</v>
      </c>
      <c r="F6" s="17">
        <v>2</v>
      </c>
      <c r="G6"/>
    </row>
    <row r="7" spans="1:7">
      <c r="A7" s="42" t="s">
        <v>53</v>
      </c>
      <c r="B7" s="36"/>
      <c r="D7" s="36"/>
      <c r="E7" s="17" t="s">
        <v>16</v>
      </c>
      <c r="F7" s="17">
        <v>1.7</v>
      </c>
      <c r="G7"/>
    </row>
    <row r="8" spans="1:7">
      <c r="A8" s="42" t="s">
        <v>54</v>
      </c>
      <c r="B8" s="36"/>
      <c r="C8" s="37"/>
      <c r="D8" s="36"/>
      <c r="E8" s="17" t="s">
        <v>14</v>
      </c>
      <c r="F8" s="17">
        <v>2.2999999999999998</v>
      </c>
      <c r="G8"/>
    </row>
    <row r="9" spans="1:7">
      <c r="A9" s="42" t="s">
        <v>55</v>
      </c>
      <c r="B9" s="36"/>
      <c r="C9" s="37"/>
      <c r="D9" s="36"/>
      <c r="E9" s="17" t="s">
        <v>18</v>
      </c>
      <c r="F9" s="17">
        <v>1</v>
      </c>
      <c r="G9"/>
    </row>
    <row r="10" spans="1:7">
      <c r="A10" s="42" t="s">
        <v>56</v>
      </c>
      <c r="B10" s="36"/>
      <c r="C10" s="37"/>
      <c r="D10" s="36"/>
      <c r="E10" s="17" t="s">
        <v>20</v>
      </c>
      <c r="F10" s="17">
        <v>0.7</v>
      </c>
      <c r="G10"/>
    </row>
    <row r="11" spans="1:7">
      <c r="A11" s="42" t="s">
        <v>57</v>
      </c>
      <c r="B11" s="36"/>
      <c r="C11" s="37"/>
      <c r="D11" s="36"/>
      <c r="E11" s="17" t="s">
        <v>17</v>
      </c>
      <c r="F11" s="17">
        <v>1.3</v>
      </c>
      <c r="G11"/>
    </row>
    <row r="12" spans="1:7" ht="19.5" customHeight="1" thickBot="1">
      <c r="A12" s="38" t="s">
        <v>58</v>
      </c>
      <c r="B12" s="39"/>
      <c r="C12" s="39"/>
      <c r="D12" s="40"/>
      <c r="E12" s="17" t="s">
        <v>19</v>
      </c>
      <c r="F12" s="17">
        <v>0</v>
      </c>
      <c r="G12" s="11"/>
    </row>
    <row r="13" spans="1:7" ht="30.75" customHeight="1" thickBot="1">
      <c r="A13" s="41" t="s">
        <v>33</v>
      </c>
      <c r="B13" s="31"/>
      <c r="C13" s="31"/>
      <c r="D13" s="31"/>
      <c r="E13" s="31"/>
      <c r="F13" s="13"/>
      <c r="G13" s="11"/>
    </row>
    <row r="14" spans="1:7" ht="18" customHeight="1" thickBot="1">
      <c r="A14" s="47" t="s">
        <v>3</v>
      </c>
      <c r="B14" s="20" t="s">
        <v>35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8" customHeight="1">
      <c r="A15" s="48" t="s">
        <v>21</v>
      </c>
      <c r="B15" s="19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49" t="s">
        <v>22</v>
      </c>
      <c r="B16" s="19"/>
      <c r="C16" s="10"/>
      <c r="D16" s="8"/>
      <c r="E16" s="11">
        <f>IF(OR(LEN(TRIM(D16))&lt;1,LEN(TRIM(D16))&gt;2),0,LOOKUP(TRIM(D16),$E$1:$F$12))</f>
        <v>0</v>
      </c>
      <c r="F16" s="6">
        <f t="shared" ref="F16:F21" si="0">C16*E16</f>
        <v>0</v>
      </c>
      <c r="G16" s="3"/>
    </row>
    <row r="17" spans="1:7" ht="15" customHeight="1">
      <c r="A17" s="49" t="s">
        <v>23</v>
      </c>
      <c r="B17" s="19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49" t="s">
        <v>27</v>
      </c>
      <c r="B18" s="19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49" t="s">
        <v>26</v>
      </c>
      <c r="B19" s="19"/>
      <c r="C19" s="10"/>
      <c r="D19" s="8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49" t="s">
        <v>28</v>
      </c>
      <c r="B20" s="19"/>
      <c r="C20" s="10"/>
      <c r="D20" s="8"/>
      <c r="E20" s="11">
        <f>IF(OR(LEN(TRIM(D20))&lt;1,LEN(TRIM(D20))&gt;2),0,LOOKUP(TRIM(D20),$E$1:$F$12))</f>
        <v>0</v>
      </c>
      <c r="F20" s="6">
        <f t="shared" si="0"/>
        <v>0</v>
      </c>
      <c r="G20" s="3"/>
    </row>
    <row r="21" spans="1:7" ht="15" customHeight="1">
      <c r="A21" s="49" t="s">
        <v>29</v>
      </c>
      <c r="B21" s="19"/>
      <c r="C21" s="10"/>
      <c r="D21" s="8"/>
      <c r="E21" s="11">
        <f>IF(OR(LEN(TRIM(D21))&lt;1,LEN(TRIM(D21))&gt;2),0,LOOKUP(TRIM(D21),$E$1:$F$12))</f>
        <v>0</v>
      </c>
      <c r="F21" s="6">
        <f t="shared" si="0"/>
        <v>0</v>
      </c>
      <c r="G21" s="3"/>
    </row>
    <row r="22" spans="1:7" ht="15" customHeight="1">
      <c r="A22" s="49" t="s">
        <v>30</v>
      </c>
      <c r="B22" s="19"/>
      <c r="C22" s="10"/>
      <c r="D22" s="8"/>
      <c r="E22" s="11">
        <f>IF(OR(LEN(TRIM(D22))&lt;1,LEN(TRIM(D22))&gt;2),0,LOOKUP(TRIM(D22),$E$1:$F$12))</f>
        <v>0</v>
      </c>
      <c r="F22" s="6">
        <f t="shared" ref="F22:F32" si="1">C22*E22</f>
        <v>0</v>
      </c>
      <c r="G22" s="3"/>
    </row>
    <row r="23" spans="1:7" ht="15" customHeight="1">
      <c r="A23" s="49" t="s">
        <v>31</v>
      </c>
      <c r="B23" s="19"/>
      <c r="C23" s="10"/>
      <c r="D23" s="8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5" customHeight="1" thickBot="1">
      <c r="A24" s="50" t="s">
        <v>32</v>
      </c>
      <c r="B24" s="18"/>
      <c r="C24" s="14"/>
      <c r="D24" s="16"/>
      <c r="E24" s="11">
        <f>IF(OR(LEN(TRIM(D24))&lt;1,LEN(TRIM(D24))&gt;2),0,LOOKUP(TRIM(D24),$E$1:$F$12))</f>
        <v>0</v>
      </c>
      <c r="F24" s="6">
        <f t="shared" si="1"/>
        <v>0</v>
      </c>
      <c r="G24" s="3"/>
    </row>
    <row r="25" spans="1:7" ht="15" customHeight="1">
      <c r="A25" s="51" t="s">
        <v>24</v>
      </c>
      <c r="B25" s="19"/>
      <c r="C25" s="10"/>
      <c r="D25" s="15"/>
      <c r="E25" s="11">
        <f>IF(OR(LEN(TRIM(D25))&lt;1,LEN(TRIM(D25))&gt;2),0,LOOKUP(TRIM(D25),$E$1:$F$12))</f>
        <v>0</v>
      </c>
      <c r="F25" s="6">
        <f t="shared" si="1"/>
        <v>0</v>
      </c>
      <c r="G25" s="3"/>
    </row>
    <row r="26" spans="1:7" ht="15" customHeight="1" thickBot="1">
      <c r="A26" s="50" t="s">
        <v>25</v>
      </c>
      <c r="B26" s="18"/>
      <c r="C26" s="14"/>
      <c r="D26" s="16"/>
      <c r="E26" s="11">
        <f>IF(OR(LEN(TRIM(D26))&lt;1,LEN(TRIM(D26))&gt;2),0,LOOKUP(TRIM(D26),$E$1:$F$12))</f>
        <v>0</v>
      </c>
      <c r="F26" s="6">
        <f t="shared" si="1"/>
        <v>0</v>
      </c>
      <c r="G26" s="3"/>
    </row>
    <row r="27" spans="1:7" ht="15" customHeight="1">
      <c r="A27" s="28" t="s">
        <v>8</v>
      </c>
      <c r="B27" s="29"/>
      <c r="C27" s="29"/>
      <c r="D27" s="30"/>
      <c r="E27" s="11"/>
      <c r="F27" s="6"/>
      <c r="G27" s="3"/>
    </row>
    <row r="28" spans="1:7" ht="15" customHeight="1">
      <c r="A28" s="49"/>
      <c r="B28" s="19"/>
      <c r="C28" s="10"/>
      <c r="D28" s="8"/>
      <c r="E28" s="11">
        <f>IF(OR(LEN(TRIM(D28))&lt;1,LEN(TRIM(D28))&gt;2),0,LOOKUP(TRIM(D28),$E$1:$F$12))</f>
        <v>0</v>
      </c>
      <c r="F28" s="6">
        <f t="shared" si="1"/>
        <v>0</v>
      </c>
      <c r="G28" s="3"/>
    </row>
    <row r="29" spans="1:7" ht="15" customHeight="1" thickBot="1">
      <c r="A29" s="50"/>
      <c r="B29" s="18"/>
      <c r="C29" s="14"/>
      <c r="D29" s="16"/>
      <c r="E29" s="11">
        <f>IF(OR(LEN(TRIM(D29))&lt;1,LEN(TRIM(D29))&gt;2),0,LOOKUP(TRIM(D29),$E$1:$F$12))</f>
        <v>0</v>
      </c>
      <c r="F29" s="6">
        <f t="shared" si="1"/>
        <v>0</v>
      </c>
      <c r="G29" s="3"/>
    </row>
    <row r="30" spans="1:7" ht="15" customHeight="1">
      <c r="A30" s="28" t="s">
        <v>7</v>
      </c>
      <c r="B30" s="29"/>
      <c r="C30" s="29"/>
      <c r="D30" s="30"/>
      <c r="E30" s="11"/>
      <c r="F30" s="6"/>
      <c r="G30" s="3"/>
    </row>
    <row r="31" spans="1:7" ht="15" customHeight="1">
      <c r="A31" s="49"/>
      <c r="B31" s="19"/>
      <c r="C31" s="10"/>
      <c r="D31" s="8"/>
      <c r="E31" s="11">
        <f>IF(OR(LEN(TRIM(D31))&lt;1,LEN(TRIM(D31))&gt;2),0,LOOKUP(TRIM(D31),$E$1:$F$12))</f>
        <v>0</v>
      </c>
      <c r="F31" s="6">
        <f t="shared" si="1"/>
        <v>0</v>
      </c>
      <c r="G31" s="3"/>
    </row>
    <row r="32" spans="1:7" thickBot="1">
      <c r="A32" s="52"/>
      <c r="B32" s="21"/>
      <c r="C32" s="54"/>
      <c r="D32" s="8"/>
      <c r="E32" s="11">
        <f>IF(OR(LEN(TRIM(D32))&lt;1,LEN(TRIM(D32))&gt;2),0,LOOKUP(TRIM(D32),$E$1:$F$12))</f>
        <v>0</v>
      </c>
      <c r="F32" s="6">
        <f t="shared" si="1"/>
        <v>0</v>
      </c>
      <c r="G32" s="3"/>
    </row>
    <row r="33" spans="1:7" ht="17.25" thickTop="1" thickBot="1">
      <c r="A33" s="56" t="s">
        <v>60</v>
      </c>
      <c r="B33" s="60">
        <f>SUM(C15:C32)</f>
        <v>0</v>
      </c>
      <c r="C33" s="55"/>
      <c r="D33" s="12"/>
      <c r="E33" s="7"/>
      <c r="F33" s="6">
        <f>SUM(F15:F32)</f>
        <v>0</v>
      </c>
      <c r="G33" s="3"/>
    </row>
    <row r="34" spans="1:7" ht="17.25" thickTop="1" thickBot="1">
      <c r="A34" s="58" t="s">
        <v>2</v>
      </c>
      <c r="B34" s="59" t="str">
        <f>IF(B33=0,"",F33/B33)</f>
        <v/>
      </c>
      <c r="D34" s="4"/>
      <c r="E34" s="4"/>
      <c r="F34"/>
      <c r="G34" s="3"/>
    </row>
    <row r="35" spans="1:7" s="44" customFormat="1" ht="31.5" customHeight="1" thickTop="1" thickBot="1">
      <c r="A35" s="41" t="s">
        <v>34</v>
      </c>
      <c r="B35" s="41"/>
      <c r="C35" s="41"/>
      <c r="D35" s="41"/>
      <c r="E35" s="43"/>
    </row>
    <row r="36" spans="1:7" ht="16.5" thickBot="1">
      <c r="A36" s="47" t="s">
        <v>3</v>
      </c>
      <c r="B36" s="20" t="s">
        <v>35</v>
      </c>
      <c r="C36" s="2" t="s">
        <v>0</v>
      </c>
      <c r="D36" s="2" t="s">
        <v>1</v>
      </c>
      <c r="E36"/>
      <c r="F36"/>
      <c r="G36"/>
    </row>
    <row r="37" spans="1:7" ht="15">
      <c r="A37" s="51" t="s">
        <v>36</v>
      </c>
      <c r="B37" s="19"/>
      <c r="C37" s="62"/>
      <c r="D37" s="63" t="s">
        <v>37</v>
      </c>
      <c r="E37" s="11">
        <f>IF(OR(LEN(TRIM(D37))&lt;1,LEN(TRIM(D37))&gt;2),0,LOOKUP(TRIM(D37),$E$1:$F$12))</f>
        <v>0</v>
      </c>
      <c r="F37" s="6">
        <f t="shared" ref="F37:F47" si="2">C37*E37</f>
        <v>0</v>
      </c>
      <c r="G37"/>
    </row>
    <row r="38" spans="1:7" ht="15">
      <c r="A38" s="51" t="s">
        <v>38</v>
      </c>
      <c r="B38" s="19"/>
      <c r="C38" s="10"/>
      <c r="D38" s="8"/>
      <c r="E38" s="11">
        <f>IF(OR(LEN(TRIM(D38))&lt;1,LEN(TRIM(D38))&gt;2),0,LOOKUP(TRIM(D38),$E$1:$F$12))</f>
        <v>0</v>
      </c>
      <c r="F38" s="6">
        <f t="shared" si="2"/>
        <v>0</v>
      </c>
      <c r="G38"/>
    </row>
    <row r="39" spans="1:7" ht="15">
      <c r="A39" s="51" t="s">
        <v>39</v>
      </c>
      <c r="B39" s="19"/>
      <c r="C39" s="10"/>
      <c r="D39" s="8"/>
      <c r="E39" s="11">
        <f>IF(OR(LEN(TRIM(D39))&lt;1,LEN(TRIM(D39))&gt;2),0,LOOKUP(TRIM(D39),$E$1:$F$12))</f>
        <v>0</v>
      </c>
      <c r="F39" s="6">
        <f t="shared" si="2"/>
        <v>0</v>
      </c>
      <c r="G39"/>
    </row>
    <row r="40" spans="1:7" ht="15">
      <c r="A40" s="51" t="s">
        <v>47</v>
      </c>
      <c r="B40" s="19"/>
      <c r="C40" s="10"/>
      <c r="D40" s="8"/>
      <c r="E40" s="11">
        <f>IF(OR(LEN(TRIM(D40))&lt;1,LEN(TRIM(D40))&gt;2),0,LOOKUP(TRIM(D40),$E$1:$F$12))</f>
        <v>0</v>
      </c>
      <c r="F40" s="6">
        <f t="shared" ref="F40:F42" si="3">C40*E40</f>
        <v>0</v>
      </c>
      <c r="G40"/>
    </row>
    <row r="41" spans="1:7" ht="15">
      <c r="A41" s="51" t="s">
        <v>62</v>
      </c>
      <c r="B41" s="19"/>
      <c r="C41" s="10"/>
      <c r="D41" s="8"/>
      <c r="E41" s="11">
        <f>IF(OR(LEN(TRIM(D41))&lt;1,LEN(TRIM(D41))&gt;2),0,LOOKUP(TRIM(D41),$E$1:$F$12))</f>
        <v>0</v>
      </c>
      <c r="F41" s="6">
        <f t="shared" si="3"/>
        <v>0</v>
      </c>
      <c r="G41"/>
    </row>
    <row r="42" spans="1:7" ht="15">
      <c r="A42" s="51" t="s">
        <v>46</v>
      </c>
      <c r="B42" s="19"/>
      <c r="C42" s="10"/>
      <c r="D42" s="8"/>
      <c r="E42" s="11">
        <f>IF(OR(LEN(TRIM(D42))&lt;1,LEN(TRIM(D42))&gt;2),0,LOOKUP(TRIM(D42),$E$1:$F$12))</f>
        <v>0</v>
      </c>
      <c r="F42" s="6">
        <f t="shared" si="3"/>
        <v>0</v>
      </c>
      <c r="G42"/>
    </row>
    <row r="43" spans="1:7" ht="15">
      <c r="A43" s="51" t="s">
        <v>44</v>
      </c>
      <c r="B43" s="19"/>
      <c r="C43" s="10"/>
      <c r="D43" s="8"/>
      <c r="E43" s="11">
        <f>IF(OR(LEN(TRIM(D43))&lt;1,LEN(TRIM(D43))&gt;2),0,LOOKUP(TRIM(D43),$E$1:$F$12))</f>
        <v>0</v>
      </c>
      <c r="F43" s="6">
        <f t="shared" si="2"/>
        <v>0</v>
      </c>
      <c r="G43"/>
    </row>
    <row r="44" spans="1:7" ht="15">
      <c r="A44" s="51" t="s">
        <v>40</v>
      </c>
      <c r="B44" s="19"/>
      <c r="C44" s="10"/>
      <c r="D44" s="8"/>
      <c r="E44" s="11">
        <f>IF(OR(LEN(TRIM(D44))&lt;1,LEN(TRIM(D44))&gt;2),0,LOOKUP(TRIM(D44),$E$1:$F$12))</f>
        <v>0</v>
      </c>
      <c r="F44" s="6">
        <f t="shared" si="2"/>
        <v>0</v>
      </c>
      <c r="G44"/>
    </row>
    <row r="45" spans="1:7" ht="15">
      <c r="A45" s="51" t="s">
        <v>41</v>
      </c>
      <c r="B45" s="19"/>
      <c r="C45" s="10"/>
      <c r="D45" s="8"/>
      <c r="E45" s="11">
        <f>IF(OR(LEN(TRIM(D45))&lt;1,LEN(TRIM(D45))&gt;2),0,LOOKUP(TRIM(D45),$E$1:$F$12))</f>
        <v>0</v>
      </c>
      <c r="F45" s="6">
        <f t="shared" si="2"/>
        <v>0</v>
      </c>
      <c r="G45"/>
    </row>
    <row r="46" spans="1:7" thickBot="1">
      <c r="A46" s="53" t="s">
        <v>45</v>
      </c>
      <c r="B46" s="21"/>
      <c r="C46" s="22"/>
      <c r="D46" s="23"/>
      <c r="E46" s="11">
        <f>IF(OR(LEN(TRIM(D46))&lt;1,LEN(TRIM(D46))&gt;2),0,LOOKUP(TRIM(D46),$E$1:$F$12))</f>
        <v>0</v>
      </c>
      <c r="F46" s="6">
        <f t="shared" si="2"/>
        <v>0</v>
      </c>
      <c r="G46"/>
    </row>
    <row r="47" spans="1:7" thickBot="1">
      <c r="A47" s="45" t="s">
        <v>42</v>
      </c>
      <c r="B47" s="46"/>
      <c r="C47" s="24"/>
      <c r="D47" s="25"/>
      <c r="E47" s="11">
        <f>IF(OR(LEN(TRIM(D47))&lt;1,LEN(TRIM(D47))&gt;2),0,LOOKUP(TRIM(D47),$E$1:$F$12))</f>
        <v>0</v>
      </c>
      <c r="F47" s="6">
        <f t="shared" si="2"/>
        <v>0</v>
      </c>
      <c r="G47"/>
    </row>
    <row r="48" spans="1:7" ht="17.25" thickTop="1" thickBot="1">
      <c r="A48" s="56" t="s">
        <v>59</v>
      </c>
      <c r="B48" s="57">
        <f>B33+SUM(C37:C47)</f>
        <v>0</v>
      </c>
      <c r="C48" s="55"/>
      <c r="D48" s="7"/>
      <c r="E48"/>
      <c r="F48" s="6">
        <f>F33+SUM(F37:F47)</f>
        <v>0</v>
      </c>
      <c r="G48"/>
    </row>
    <row r="49" spans="1:7" ht="17.25" thickTop="1" thickBot="1">
      <c r="A49" s="58" t="s">
        <v>43</v>
      </c>
      <c r="B49" s="59" t="str">
        <f>IF(B48=0," ",F48/B48)</f>
        <v xml:space="preserve"> </v>
      </c>
      <c r="D49" s="4"/>
      <c r="E49"/>
      <c r="F49"/>
      <c r="G49"/>
    </row>
    <row r="50" spans="1:7" ht="16.5" thickTop="1"/>
  </sheetData>
  <pageMargins left="0.25" right="0.2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Ed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2019-07-12T21:17:40Z</dcterms:modified>
</cp:coreProperties>
</file>