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8_{EBEC9DB4-A7CC-4DED-9FAA-96900296F691}" xr6:coauthVersionLast="46" xr6:coauthVersionMax="46" xr10:uidLastSave="{00000000-0000-0000-0000-000000000000}"/>
  <bookViews>
    <workbookView xWindow="10365" yWindow="2760" windowWidth="5130" windowHeight="8070" xr2:uid="{00000000-000D-0000-FFFF-FFFF00000000}"/>
  </bookViews>
  <sheets>
    <sheet name="P-3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F34" i="1"/>
  <c r="F56" i="1" s="1"/>
  <c r="E42" i="1"/>
  <c r="F42" i="1" s="1"/>
  <c r="E15" i="1"/>
  <c r="F15" i="1" s="1"/>
  <c r="E55" i="1" l="1"/>
  <c r="F55" i="1" s="1"/>
  <c r="E54" i="1"/>
  <c r="F54" i="1" s="1"/>
  <c r="E53" i="1"/>
  <c r="F53" i="1" s="1"/>
  <c r="E52" i="1"/>
  <c r="F52" i="1" s="1"/>
  <c r="E51" i="1"/>
  <c r="F51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1" i="1"/>
  <c r="F41" i="1" s="1"/>
  <c r="E40" i="1"/>
  <c r="F40" i="1" s="1"/>
  <c r="E39" i="1"/>
  <c r="F39" i="1" s="1"/>
  <c r="E38" i="1"/>
  <c r="F38" i="1" s="1"/>
  <c r="E32" i="1" l="1"/>
  <c r="F32" i="1" s="1"/>
  <c r="E21" i="1"/>
  <c r="F21" i="1" s="1"/>
  <c r="E33" i="1"/>
  <c r="F33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0" i="1"/>
  <c r="F20" i="1" s="1"/>
  <c r="E19" i="1"/>
  <c r="F19" i="1" s="1"/>
  <c r="E18" i="1"/>
  <c r="F18" i="1" s="1"/>
  <c r="E17" i="1"/>
  <c r="F17" i="1" s="1"/>
  <c r="E16" i="1"/>
  <c r="F16" i="1" s="1"/>
  <c r="B35" i="1" l="1"/>
  <c r="B56" i="1"/>
  <c r="B57" i="1" s="1"/>
</calcChain>
</file>

<file path=xl/sharedStrings.xml><?xml version="1.0" encoding="utf-8"?>
<sst xmlns="http://schemas.openxmlformats.org/spreadsheetml/2006/main" count="81" uniqueCount="73">
  <si>
    <t>Early Childhood Education (P-3) - Major</t>
  </si>
  <si>
    <t>Course</t>
  </si>
  <si>
    <t>Credits</t>
  </si>
  <si>
    <t>Grade</t>
  </si>
  <si>
    <t>Quality Factor</t>
  </si>
  <si>
    <t>Quality Pts</t>
  </si>
  <si>
    <t>EDEC 160 - Early Childhood Development</t>
  </si>
  <si>
    <t>A</t>
  </si>
  <si>
    <t>A-</t>
  </si>
  <si>
    <t>B</t>
  </si>
  <si>
    <t>EDEC 350 - Play and Learning in Early Childhood</t>
  </si>
  <si>
    <t>B-</t>
  </si>
  <si>
    <t>EDEC 385 - Integrated Curriculum ECE</t>
  </si>
  <si>
    <t>B+</t>
  </si>
  <si>
    <t>EDEC 430 - Social and Emotional Development in the Young Child</t>
  </si>
  <si>
    <t>C</t>
  </si>
  <si>
    <t>EDEC 450 - Literacy in the EC Classroom</t>
  </si>
  <si>
    <t>C-</t>
  </si>
  <si>
    <t>EDSP 306 - Excpt Learners</t>
  </si>
  <si>
    <t>C+</t>
  </si>
  <si>
    <t>D</t>
  </si>
  <si>
    <t>EDSP 458 - Assessment and Intervention</t>
  </si>
  <si>
    <t>D-</t>
  </si>
  <si>
    <t>EDU 204IA - Arts &amp; Livelong Learning</t>
  </si>
  <si>
    <t>D+</t>
  </si>
  <si>
    <t>EDU 330 - Emergent Literacy</t>
  </si>
  <si>
    <t>F</t>
  </si>
  <si>
    <t>HDFS 263 - Relationships and Fam Systems</t>
  </si>
  <si>
    <t>M 132 - Numbers &amp; Operations for K-8 Teachers</t>
  </si>
  <si>
    <t>M 133Q - Geometry &amp; Measure K-8 Teachers</t>
  </si>
  <si>
    <t>Approved STEM Elective</t>
  </si>
  <si>
    <t>Content Area GPA:</t>
  </si>
  <si>
    <t>NASX 105D, NASX 205D, or NASX 232D - Native American Studies</t>
  </si>
  <si>
    <t>SOCI 101IS - Intro to Sociology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</si>
  <si>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</si>
  <si>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</si>
  <si>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</si>
  <si>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</si>
  <si>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</si>
  <si>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</si>
  <si>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</si>
  <si>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Additional Requirements</t>
  </si>
  <si>
    <t>WRIT 101W - College Writing I</t>
  </si>
  <si>
    <t>EDEC 455 - P-3 English Language Arts and Social Studies</t>
  </si>
  <si>
    <t>EDEC 453 - P-3 STEAM</t>
  </si>
  <si>
    <t>EDEC 288 - Signing for Early Childhood Educators</t>
  </si>
  <si>
    <t>NUTR 221CS - Basic Human Nutrition</t>
  </si>
  <si>
    <t>HDFS 371 - Research Methods in HHD</t>
  </si>
  <si>
    <t>EDU 101US - Teaching and Learning</t>
  </si>
  <si>
    <t>Total Credits (Content):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</si>
  <si>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</si>
  <si>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</si>
  <si>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</si>
  <si>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</si>
  <si>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</si>
  <si>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</si>
  <si>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</si>
  <si>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</si>
  <si>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</si>
  <si>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</si>
  <si>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</si>
  <si>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Content GPA Calculator and Curriculum Form</t>
  </si>
  <si>
    <t>Total Credits (Major):</t>
  </si>
  <si>
    <t>Major GPA:</t>
  </si>
  <si>
    <t>EDP 301 - Practicum I</t>
  </si>
  <si>
    <t>EDP 302 - Practicum II</t>
  </si>
  <si>
    <t>EDU 438 - Literacy Assessment, Diagnosis, Instruction</t>
  </si>
  <si>
    <t>HSTA 101IH or HSTA 102IH or HSTR 101IH or HSTR 105 - History</t>
  </si>
  <si>
    <t>Physical, Life, or Earth Science (IN core)</t>
  </si>
  <si>
    <t>EDEC 108 - Introduction to Early Childhood Education</t>
  </si>
  <si>
    <t>EDEC 253 - Nutrition &amp; Physical Activity in Early Childhood</t>
  </si>
  <si>
    <t>EDU 263 - Teaching Grammar Through Writing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</si>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</sst>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 applyBorder="1" applyAlignment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49" fontId="2" fillId="0" borderId="0" xfId="0" applyNumberFormat="1" applyFont="1" applyAlignment="1">
      <alignment horizontal="left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view="pageLayout" zoomScale="85" zoomScaleNormal="100" zoomScalePageLayoutView="85" workbookViewId="0">
      <selection activeCell="A3" sqref="A3"/>
    </sheetView>
  </sheetViews>
  <sheetFormatPr defaultColWidth="8.85546875" defaultRowHeight="15.75"/>
  <cols>
    <col min="1" max="2" width="48.42578125" style="1" customWidth="1"/>
    <col min="3" max="4" width="13.42578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6" ht="26.25">
      <c r="A1" s="52" t="s">
        <v>61</v>
      </c>
      <c r="B1" s="29"/>
      <c r="C1" s="29"/>
      <c r="D1" s="29"/>
      <c r="E1" s="27" t="s">
        <v>7</v>
      </c>
      <c r="F1" s="27">
        <v>4</v>
      </c>
    </row>
    <row r="2" spans="1:6" ht="26.25">
      <c r="A2" s="29" t="s">
        <v>0</v>
      </c>
      <c r="B2" s="29"/>
      <c r="C2" s="29"/>
      <c r="D2" s="29"/>
      <c r="E2" s="27" t="s">
        <v>8</v>
      </c>
      <c r="F2" s="27">
        <v>3.7</v>
      </c>
    </row>
    <row r="3" spans="1:6" ht="16.5" thickBot="1">
      <c r="A3" s="49" t="s">
        <v>72</v>
      </c>
      <c r="B3" s="30"/>
      <c r="C3" s="42" t="s">
        <v>50</v>
      </c>
      <c r="D3" s="43"/>
      <c r="E3" s="27" t="s">
        <v>9</v>
      </c>
      <c r="F3" s="27">
        <v>3</v>
      </c>
    </row>
    <row r="4" spans="1:6">
      <c r="A4" s="44" t="s">
        <v>51</v>
      </c>
      <c r="D4" s="9"/>
      <c r="E4" s="27" t="s">
        <v>11</v>
      </c>
      <c r="F4" s="27">
        <v>2.7</v>
      </c>
    </row>
    <row r="5" spans="1:6">
      <c r="A5" s="44" t="s">
        <v>52</v>
      </c>
      <c r="C5" s="45"/>
      <c r="D5" s="45"/>
      <c r="E5" s="27" t="s">
        <v>13</v>
      </c>
      <c r="F5" s="27">
        <v>3.3</v>
      </c>
    </row>
    <row r="6" spans="1:6">
      <c r="A6" s="44" t="s">
        <v>53</v>
      </c>
      <c r="C6" s="45"/>
      <c r="D6" s="45"/>
      <c r="E6" s="27" t="s">
        <v>15</v>
      </c>
      <c r="F6" s="27">
        <v>2</v>
      </c>
    </row>
    <row r="7" spans="1:6">
      <c r="A7" s="46" t="s">
        <v>54</v>
      </c>
      <c r="B7" s="47"/>
      <c r="D7" s="47"/>
      <c r="E7" s="27" t="s">
        <v>17</v>
      </c>
      <c r="F7" s="27">
        <v>1.7</v>
      </c>
    </row>
    <row r="8" spans="1:6">
      <c r="A8" s="46" t="s">
        <v>55</v>
      </c>
      <c r="B8" s="47"/>
      <c r="C8" s="48"/>
      <c r="D8" s="47"/>
      <c r="E8" s="27" t="s">
        <v>19</v>
      </c>
      <c r="F8" s="27">
        <v>2.2999999999999998</v>
      </c>
    </row>
    <row r="9" spans="1:6">
      <c r="A9" s="46" t="s">
        <v>56</v>
      </c>
      <c r="B9" s="47"/>
      <c r="C9" s="48"/>
      <c r="D9" s="47"/>
      <c r="E9" s="27" t="s">
        <v>20</v>
      </c>
      <c r="F9" s="27">
        <v>1</v>
      </c>
    </row>
    <row r="10" spans="1:6">
      <c r="A10" s="46" t="s">
        <v>57</v>
      </c>
      <c r="B10" s="47"/>
      <c r="C10" s="48"/>
      <c r="D10" s="47"/>
      <c r="E10" s="27" t="s">
        <v>22</v>
      </c>
      <c r="F10" s="27">
        <v>0.7</v>
      </c>
    </row>
    <row r="11" spans="1:6">
      <c r="A11" s="46" t="s">
        <v>58</v>
      </c>
      <c r="B11" s="47"/>
      <c r="C11" s="48"/>
      <c r="D11" s="47"/>
      <c r="E11" s="27" t="s">
        <v>24</v>
      </c>
      <c r="F11" s="27">
        <v>1.3</v>
      </c>
    </row>
    <row r="12" spans="1:6" ht="16.5" thickBot="1">
      <c r="A12" s="49" t="s">
        <v>59</v>
      </c>
      <c r="B12" s="50"/>
      <c r="C12" s="51"/>
      <c r="D12" s="50"/>
      <c r="E12" s="27" t="s">
        <v>26</v>
      </c>
      <c r="F12" s="27">
        <v>0</v>
      </c>
    </row>
    <row r="13" spans="1:6" ht="33.75" customHeight="1" thickBot="1">
      <c r="A13" s="31" t="s">
        <v>60</v>
      </c>
      <c r="B13" s="36"/>
      <c r="C13" s="36"/>
      <c r="D13" s="36"/>
      <c r="E13" s="14"/>
      <c r="F13"/>
    </row>
    <row r="14" spans="1:6" ht="18" customHeight="1" thickBot="1">
      <c r="A14" s="63" t="s">
        <v>1</v>
      </c>
      <c r="B14" s="28" t="s">
        <v>35</v>
      </c>
      <c r="C14" s="2" t="s">
        <v>2</v>
      </c>
      <c r="D14" s="2" t="s">
        <v>3</v>
      </c>
      <c r="E14" s="5" t="s">
        <v>4</v>
      </c>
      <c r="F14" s="5" t="s">
        <v>5</v>
      </c>
    </row>
    <row r="15" spans="1:6" ht="18" customHeight="1">
      <c r="A15" s="64" t="s">
        <v>69</v>
      </c>
      <c r="B15" s="53"/>
      <c r="C15" s="10"/>
      <c r="D15" s="18"/>
      <c r="E15" s="11">
        <f t="shared" ref="E15:E33" si="0">IF(OR(LEN(TRIM(D15))&lt;1,LEN(TRIM(D15))&gt;2),0,LOOKUP(TRIM(D15),$E$1:$F$12))</f>
        <v>0</v>
      </c>
      <c r="F15" s="6">
        <f>C15*E15</f>
        <v>0</v>
      </c>
    </row>
    <row r="16" spans="1:6" ht="18" customHeight="1">
      <c r="A16" s="64" t="s">
        <v>6</v>
      </c>
      <c r="B16" s="53"/>
      <c r="C16" s="10"/>
      <c r="D16" s="18"/>
      <c r="E16" s="11">
        <f t="shared" si="0"/>
        <v>0</v>
      </c>
      <c r="F16" s="6">
        <f>C16*E16</f>
        <v>0</v>
      </c>
    </row>
    <row r="17" spans="1:7" ht="15" customHeight="1">
      <c r="A17" s="64" t="s">
        <v>70</v>
      </c>
      <c r="B17" s="53"/>
      <c r="C17" s="10"/>
      <c r="D17" s="18"/>
      <c r="E17" s="11">
        <f t="shared" si="0"/>
        <v>0</v>
      </c>
      <c r="F17" s="6">
        <f t="shared" ref="F17:F33" si="1">C17*E17</f>
        <v>0</v>
      </c>
      <c r="G17" s="3"/>
    </row>
    <row r="18" spans="1:7" ht="15" customHeight="1">
      <c r="A18" s="64" t="s">
        <v>10</v>
      </c>
      <c r="B18" s="53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64" t="s">
        <v>12</v>
      </c>
      <c r="B19" s="53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64" t="s">
        <v>14</v>
      </c>
      <c r="B20" s="53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 thickBot="1">
      <c r="A21" s="72" t="s">
        <v>16</v>
      </c>
      <c r="B21" s="54"/>
      <c r="C21" s="16"/>
      <c r="D21" s="20"/>
      <c r="E21" s="11">
        <f t="shared" si="0"/>
        <v>0</v>
      </c>
      <c r="F21" s="6">
        <f t="shared" si="1"/>
        <v>0</v>
      </c>
      <c r="G21" s="3"/>
    </row>
    <row r="22" spans="1:7" ht="15" customHeight="1">
      <c r="A22" s="64" t="s">
        <v>18</v>
      </c>
      <c r="B22" s="53"/>
      <c r="C22" s="10"/>
      <c r="D22" s="18"/>
      <c r="E22" s="11">
        <f t="shared" si="0"/>
        <v>0</v>
      </c>
      <c r="F22" s="6">
        <f t="shared" ref="F22:F30" si="2">C22*E22</f>
        <v>0</v>
      </c>
      <c r="G22" s="3"/>
    </row>
    <row r="23" spans="1:7" ht="15" customHeight="1" thickBot="1">
      <c r="A23" s="72" t="s">
        <v>21</v>
      </c>
      <c r="B23" s="54"/>
      <c r="C23" s="16"/>
      <c r="D23" s="20"/>
      <c r="E23" s="11">
        <f t="shared" si="0"/>
        <v>0</v>
      </c>
      <c r="F23" s="6">
        <f t="shared" si="2"/>
        <v>0</v>
      </c>
      <c r="G23" s="3"/>
    </row>
    <row r="24" spans="1:7" ht="15" customHeight="1">
      <c r="A24" s="64" t="s">
        <v>23</v>
      </c>
      <c r="B24" s="53"/>
      <c r="C24" s="10"/>
      <c r="D24" s="18"/>
      <c r="E24" s="11">
        <f t="shared" si="0"/>
        <v>0</v>
      </c>
      <c r="F24" s="6">
        <f t="shared" si="2"/>
        <v>0</v>
      </c>
      <c r="G24" s="3"/>
    </row>
    <row r="25" spans="1:7" ht="15" customHeight="1" thickBot="1">
      <c r="A25" s="69" t="s">
        <v>25</v>
      </c>
      <c r="B25" s="55"/>
      <c r="C25" s="22"/>
      <c r="D25" s="23"/>
      <c r="E25" s="11">
        <f t="shared" si="0"/>
        <v>0</v>
      </c>
      <c r="F25" s="6">
        <f t="shared" si="2"/>
        <v>0</v>
      </c>
      <c r="G25" s="3"/>
    </row>
    <row r="26" spans="1:7" ht="15" customHeight="1" thickBot="1">
      <c r="A26" s="68" t="s">
        <v>27</v>
      </c>
      <c r="B26" s="56"/>
      <c r="C26" s="17"/>
      <c r="D26" s="19"/>
      <c r="E26" s="11">
        <f t="shared" si="0"/>
        <v>0</v>
      </c>
      <c r="F26" s="6">
        <f t="shared" si="2"/>
        <v>0</v>
      </c>
      <c r="G26" s="3"/>
    </row>
    <row r="27" spans="1:7" ht="15" customHeight="1" thickBot="1">
      <c r="A27" s="69" t="s">
        <v>67</v>
      </c>
      <c r="B27" s="55"/>
      <c r="C27" s="22"/>
      <c r="D27" s="26"/>
      <c r="E27" s="11">
        <f t="shared" si="0"/>
        <v>0</v>
      </c>
      <c r="F27" s="6">
        <f t="shared" si="2"/>
        <v>0</v>
      </c>
      <c r="G27" s="3"/>
    </row>
    <row r="28" spans="1:7" ht="15" customHeight="1">
      <c r="A28" s="66" t="s">
        <v>28</v>
      </c>
      <c r="B28" s="57"/>
      <c r="C28" s="24"/>
      <c r="D28" s="25"/>
      <c r="E28" s="11">
        <f t="shared" si="0"/>
        <v>0</v>
      </c>
      <c r="F28" s="6">
        <f t="shared" si="2"/>
        <v>0</v>
      </c>
      <c r="G28" s="3"/>
    </row>
    <row r="29" spans="1:7" ht="15" customHeight="1" thickBot="1">
      <c r="A29" s="70" t="s">
        <v>29</v>
      </c>
      <c r="B29" s="58"/>
      <c r="C29" s="21"/>
      <c r="D29" s="20"/>
      <c r="E29" s="11">
        <f t="shared" si="0"/>
        <v>0</v>
      </c>
      <c r="F29" s="6">
        <f t="shared" si="2"/>
        <v>0</v>
      </c>
      <c r="G29" s="3"/>
    </row>
    <row r="30" spans="1:7" thickBot="1">
      <c r="A30" s="68" t="s">
        <v>32</v>
      </c>
      <c r="B30" s="56"/>
      <c r="C30" s="17"/>
      <c r="D30" s="19"/>
      <c r="E30" s="11">
        <f t="shared" si="0"/>
        <v>0</v>
      </c>
      <c r="F30" s="6">
        <f t="shared" si="2"/>
        <v>0</v>
      </c>
      <c r="G30" s="3"/>
    </row>
    <row r="31" spans="1:7" thickBot="1">
      <c r="A31" s="68" t="s">
        <v>33</v>
      </c>
      <c r="B31" s="56"/>
      <c r="C31" s="17"/>
      <c r="D31" s="19"/>
      <c r="E31" s="11">
        <f t="shared" si="0"/>
        <v>0</v>
      </c>
      <c r="F31" s="6">
        <f t="shared" si="1"/>
        <v>0</v>
      </c>
      <c r="G31" s="3"/>
    </row>
    <row r="32" spans="1:7" ht="15">
      <c r="A32" s="64" t="s">
        <v>30</v>
      </c>
      <c r="B32" s="53"/>
      <c r="C32" s="10"/>
      <c r="D32" s="15"/>
      <c r="E32" s="11">
        <f t="shared" si="0"/>
        <v>0</v>
      </c>
      <c r="F32" s="6">
        <f t="shared" ref="F32" si="3">C32*E32</f>
        <v>0</v>
      </c>
      <c r="G32" s="3"/>
    </row>
    <row r="33" spans="1:7" thickBot="1">
      <c r="A33" s="71" t="s">
        <v>68</v>
      </c>
      <c r="B33" s="53"/>
      <c r="C33" s="10"/>
      <c r="D33" s="59"/>
      <c r="E33" s="11">
        <f t="shared" si="0"/>
        <v>0</v>
      </c>
      <c r="F33" s="6">
        <f t="shared" si="1"/>
        <v>0</v>
      </c>
      <c r="G33" s="3"/>
    </row>
    <row r="34" spans="1:7" ht="17.25" thickTop="1" thickBot="1">
      <c r="A34" s="37" t="s">
        <v>49</v>
      </c>
      <c r="B34" s="38">
        <f>SUM(C15:C33)</f>
        <v>0</v>
      </c>
      <c r="C34" s="12"/>
      <c r="E34" s="7"/>
      <c r="F34" s="6">
        <f>SUM(F15:F33)</f>
        <v>0</v>
      </c>
      <c r="G34" s="3"/>
    </row>
    <row r="35" spans="1:7" ht="17.25" thickTop="1" thickBot="1">
      <c r="A35" s="40" t="s">
        <v>31</v>
      </c>
      <c r="B35" s="41" t="str">
        <f>IF(B34=0,"",F34/B34)</f>
        <v/>
      </c>
      <c r="C35" s="4"/>
      <c r="E35" s="4"/>
      <c r="F35"/>
      <c r="G35" s="3"/>
    </row>
    <row r="36" spans="1:7" s="33" customFormat="1" ht="31.5" customHeight="1" thickTop="1" thickBot="1">
      <c r="A36" s="31" t="s">
        <v>34</v>
      </c>
      <c r="B36" s="31"/>
      <c r="C36" s="31"/>
      <c r="D36" s="31"/>
      <c r="E36" s="32"/>
    </row>
    <row r="37" spans="1:7" ht="16.5" thickBot="1">
      <c r="A37" s="63" t="s">
        <v>1</v>
      </c>
      <c r="B37" s="28" t="s">
        <v>35</v>
      </c>
      <c r="C37" s="2" t="s">
        <v>2</v>
      </c>
      <c r="D37" s="2" t="s">
        <v>3</v>
      </c>
      <c r="E37"/>
      <c r="F37"/>
    </row>
    <row r="38" spans="1:7" ht="15">
      <c r="A38" s="64" t="s">
        <v>44</v>
      </c>
      <c r="B38" s="34"/>
      <c r="C38" s="10"/>
      <c r="D38" s="8"/>
      <c r="E38" s="11">
        <f t="shared" ref="E38:E48" si="4">IF(OR(LEN(TRIM(D38))&lt;1,LEN(TRIM(D38))&gt;2),0,LOOKUP(TRIM(D38),$E$1:$F$12))</f>
        <v>0</v>
      </c>
      <c r="F38" s="6">
        <f t="shared" ref="F38:F55" si="5">C38*E38</f>
        <v>0</v>
      </c>
    </row>
    <row r="39" spans="1:7" thickBot="1">
      <c r="A39" s="72" t="s">
        <v>43</v>
      </c>
      <c r="B39" s="60"/>
      <c r="C39" s="16"/>
      <c r="D39" s="20"/>
      <c r="E39" s="11">
        <f t="shared" si="4"/>
        <v>0</v>
      </c>
      <c r="F39" s="6">
        <f t="shared" si="5"/>
        <v>0</v>
      </c>
    </row>
    <row r="40" spans="1:7" ht="15">
      <c r="A40" s="64" t="s">
        <v>36</v>
      </c>
      <c r="B40" s="34"/>
      <c r="C40" s="10"/>
      <c r="D40" s="18"/>
      <c r="E40" s="11">
        <f t="shared" si="4"/>
        <v>0</v>
      </c>
      <c r="F40" s="6">
        <f t="shared" si="5"/>
        <v>0</v>
      </c>
    </row>
    <row r="41" spans="1:7" ht="15">
      <c r="A41" s="64" t="s">
        <v>37</v>
      </c>
      <c r="B41" s="34"/>
      <c r="C41" s="10"/>
      <c r="D41" s="8"/>
      <c r="E41" s="11">
        <f t="shared" si="4"/>
        <v>0</v>
      </c>
      <c r="F41" s="6">
        <f t="shared" si="5"/>
        <v>0</v>
      </c>
    </row>
    <row r="42" spans="1:7" ht="15">
      <c r="A42" s="64" t="s">
        <v>71</v>
      </c>
      <c r="B42" s="34"/>
      <c r="C42" s="10"/>
      <c r="D42" s="8"/>
      <c r="E42" s="11">
        <f t="shared" ref="E42" si="6">IF(OR(LEN(TRIM(D42))&lt;1,LEN(TRIM(D42))&gt;2),0,LOOKUP(TRIM(D42),$E$1:$F$12))</f>
        <v>0</v>
      </c>
      <c r="F42" s="6">
        <f t="shared" ref="F42" si="7">C42*E42</f>
        <v>0</v>
      </c>
    </row>
    <row r="43" spans="1:7" ht="15">
      <c r="A43" s="64" t="s">
        <v>38</v>
      </c>
      <c r="B43" s="34"/>
      <c r="C43" s="10"/>
      <c r="D43" s="8"/>
      <c r="E43" s="11">
        <f t="shared" si="4"/>
        <v>0</v>
      </c>
      <c r="F43" s="6">
        <f t="shared" si="5"/>
        <v>0</v>
      </c>
    </row>
    <row r="44" spans="1:7" ht="15">
      <c r="A44" s="64" t="s">
        <v>39</v>
      </c>
      <c r="B44" s="34"/>
      <c r="C44" s="10"/>
      <c r="D44" s="8"/>
      <c r="E44" s="11">
        <f t="shared" si="4"/>
        <v>0</v>
      </c>
      <c r="F44" s="6">
        <f t="shared" si="5"/>
        <v>0</v>
      </c>
    </row>
    <row r="45" spans="1:7" ht="15">
      <c r="A45" s="75" t="s">
        <v>66</v>
      </c>
      <c r="B45" s="34"/>
      <c r="C45" s="10"/>
      <c r="D45" s="8"/>
      <c r="E45" s="11">
        <f t="shared" si="4"/>
        <v>0</v>
      </c>
      <c r="F45" s="6">
        <f t="shared" si="5"/>
        <v>0</v>
      </c>
    </row>
    <row r="46" spans="1:7" thickBot="1">
      <c r="A46" s="76" t="s">
        <v>40</v>
      </c>
      <c r="B46" s="74"/>
      <c r="C46" s="16"/>
      <c r="D46" s="20"/>
      <c r="E46" s="11">
        <f t="shared" si="4"/>
        <v>0</v>
      </c>
      <c r="F46" s="6">
        <f t="shared" si="5"/>
        <v>0</v>
      </c>
    </row>
    <row r="47" spans="1:7" ht="15">
      <c r="A47" s="75" t="s">
        <v>64</v>
      </c>
      <c r="B47" s="73"/>
      <c r="C47" s="10"/>
      <c r="D47" s="18"/>
      <c r="E47" s="11">
        <f t="shared" si="4"/>
        <v>0</v>
      </c>
      <c r="F47" s="6">
        <f t="shared" si="5"/>
        <v>0</v>
      </c>
    </row>
    <row r="48" spans="1:7" thickBot="1">
      <c r="A48" s="76" t="s">
        <v>65</v>
      </c>
      <c r="B48" s="61"/>
      <c r="C48" s="21"/>
      <c r="D48" s="62"/>
      <c r="E48" s="11">
        <f t="shared" si="4"/>
        <v>0</v>
      </c>
      <c r="F48" s="6">
        <f t="shared" si="5"/>
        <v>0</v>
      </c>
    </row>
    <row r="49" spans="1:6" ht="33.75" customHeight="1" thickBot="1">
      <c r="A49" s="31" t="s">
        <v>41</v>
      </c>
      <c r="B49" s="36"/>
      <c r="C49" s="36"/>
      <c r="D49" s="36"/>
      <c r="E49" s="11"/>
      <c r="F49" s="6"/>
    </row>
    <row r="50" spans="1:6" ht="16.5" thickBot="1">
      <c r="A50" s="63" t="s">
        <v>1</v>
      </c>
      <c r="B50" s="28" t="s">
        <v>35</v>
      </c>
      <c r="C50" s="2" t="s">
        <v>2</v>
      </c>
      <c r="D50" s="2" t="s">
        <v>3</v>
      </c>
      <c r="E50"/>
      <c r="F50"/>
    </row>
    <row r="51" spans="1:6" thickBot="1">
      <c r="A51" s="67" t="s">
        <v>45</v>
      </c>
      <c r="B51" s="35"/>
      <c r="C51" s="17"/>
      <c r="D51" s="19"/>
      <c r="E51" s="11">
        <f>IF(OR(LEN(TRIM(D51))&lt;1,LEN(TRIM(D51))&gt;2),0,LOOKUP(TRIM(D51),$E$1:$F$12))</f>
        <v>0</v>
      </c>
      <c r="F51" s="6">
        <f t="shared" si="5"/>
        <v>0</v>
      </c>
    </row>
    <row r="52" spans="1:6" thickBot="1">
      <c r="A52" s="65" t="s">
        <v>48</v>
      </c>
      <c r="B52" s="13"/>
      <c r="C52" s="17"/>
      <c r="D52" s="19"/>
      <c r="E52" s="11">
        <f>IF(OR(LEN(TRIM(D52))&lt;1,LEN(TRIM(D52))&gt;2),0,LOOKUP(TRIM(D52),$E$1:$F$12))</f>
        <v>0</v>
      </c>
      <c r="F52" s="6">
        <f t="shared" si="5"/>
        <v>0</v>
      </c>
    </row>
    <row r="53" spans="1:6" thickBot="1">
      <c r="A53" s="67" t="s">
        <v>47</v>
      </c>
      <c r="B53" s="35"/>
      <c r="C53" s="17"/>
      <c r="D53" s="19"/>
      <c r="E53" s="11">
        <f>IF(OR(LEN(TRIM(D53))&lt;1,LEN(TRIM(D53))&gt;2),0,LOOKUP(TRIM(D53),$E$1:$F$12))</f>
        <v>0</v>
      </c>
      <c r="F53" s="6">
        <f t="shared" si="5"/>
        <v>0</v>
      </c>
    </row>
    <row r="54" spans="1:6" thickBot="1">
      <c r="A54" s="65" t="s">
        <v>46</v>
      </c>
      <c r="B54" s="13"/>
      <c r="C54" s="17"/>
      <c r="D54" s="19"/>
      <c r="E54" s="11">
        <f>IF(OR(LEN(TRIM(D54))&lt;1,LEN(TRIM(D54))&gt;2),0,LOOKUP(TRIM(D54),$E$1:$F$12))</f>
        <v>0</v>
      </c>
      <c r="F54" s="6">
        <f t="shared" si="5"/>
        <v>0</v>
      </c>
    </row>
    <row r="55" spans="1:6" thickBot="1">
      <c r="A55" s="67" t="s">
        <v>42</v>
      </c>
      <c r="B55" s="35"/>
      <c r="C55" s="17"/>
      <c r="D55" s="19"/>
      <c r="E55" s="11">
        <f>IF(OR(LEN(TRIM(D55))&lt;1,LEN(TRIM(D55))&gt;2),0,LOOKUP(TRIM(D55),$E$1:$F$12))</f>
        <v>0</v>
      </c>
      <c r="F55" s="6">
        <f t="shared" si="5"/>
        <v>0</v>
      </c>
    </row>
    <row r="56" spans="1:6" ht="17.25" thickTop="1" thickBot="1">
      <c r="A56" s="37" t="s">
        <v>62</v>
      </c>
      <c r="B56" s="38">
        <f>B34+SUM(C38:C48)+SUM(C51:C55)</f>
        <v>0</v>
      </c>
      <c r="C56" s="39"/>
      <c r="D56" s="7"/>
      <c r="E56"/>
      <c r="F56" s="6">
        <f>F34+SUM(F38:F55)</f>
        <v>0</v>
      </c>
    </row>
    <row r="57" spans="1:6" ht="17.25" thickTop="1" thickBot="1">
      <c r="A57" s="40" t="s">
        <v>63</v>
      </c>
      <c r="B57" s="41" t="str">
        <f>IF(B56=0," ",F56/B56)</f>
        <v xml:space="preserve"> </v>
      </c>
      <c r="D57" s="4"/>
      <c r="E57"/>
      <c r="F57"/>
    </row>
    <row r="58" spans="1:6" ht="16.5" thickTop="1"/>
  </sheetData>
  <sortState xmlns:xlrd2="http://schemas.microsoft.com/office/spreadsheetml/2017/richdata2" ref="A16:B31">
    <sortCondition ref="A31"/>
  </sortState>
  <pageMargins left="0.7" right="0.7" top="0.55465686274509807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P-3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2021-08-03T20:09:12Z</dcterms:modified>
  <cp:category/>
  <cp:contentStatus/>
</cp:coreProperties>
</file>