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2-23/Minors 22-23/"/>
    </mc:Choice>
  </mc:AlternateContent>
  <xr:revisionPtr revIDLastSave="6" documentId="8_{5C10E551-8D56-4C69-AD05-9D4AB8320E71}" xr6:coauthVersionLast="47" xr6:coauthVersionMax="47" xr10:uidLastSave="{6C19115E-8816-4E12-8834-5B4FA3814C71}"/>
  <bookViews>
    <workbookView xWindow="-120" yWindow="-120" windowWidth="19440" windowHeight="15150" xr2:uid="{00000000-000D-0000-FFFF-FFFF00000000}"/>
  </bookViews>
  <sheets>
    <sheet name="FCS Minor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3" i="1" l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28" i="1"/>
  <c r="F28" i="1" s="1"/>
  <c r="B24" i="1" l="1"/>
  <c r="B29" i="1" l="1"/>
  <c r="F24" i="1"/>
  <c r="F29" i="1" s="1"/>
  <c r="B30" i="1" l="1"/>
  <c r="B25" i="1"/>
</calcChain>
</file>

<file path=xl/sharedStrings.xml><?xml version="1.0" encoding="utf-8"?>
<sst xmlns="http://schemas.openxmlformats.org/spreadsheetml/2006/main" count="51" uniqueCount="47">
  <si>
    <t>Content GPA Calculator and Curriculum Form</t>
  </si>
  <si>
    <t>A</t>
  </si>
  <si>
    <t>Family &amp; Consumer Sciences Teaching - Minor</t>
  </si>
  <si>
    <t>A-</t>
  </si>
  <si>
    <t>Catalog Year 2022-23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</si>
  <si>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</si>
  <si>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</si>
  <si>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</si>
  <si>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</si>
  <si>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</si>
  <si>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</si>
  <si>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</si>
  <si>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</si>
  <si>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</si>
  <si>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</si>
  <si>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</si>
  <si>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</si>
  <si>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</si>
  <si>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</si>
  <si>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</si>
  <si>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</si>
  <si>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</si>
  <si>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</si>
  <si>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</si>
  <si>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</si>
  <si>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</si>
  <si>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</si>
  <si>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</si>
  <si>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</si>
  <si>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</si>
  <si>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</si>
  <si>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</si>
  <si>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HDFS 101IS - Indiv and Fam Dev: Lifespan</t>
  </si>
  <si>
    <t>HDFS 138 - Survey of Family Finance and Consumer Issues</t>
  </si>
  <si>
    <t>HDFS 263 - Relationships and Fam Systems</t>
  </si>
  <si>
    <t>HDFS 334 - Contemporary Housing Topics</t>
  </si>
  <si>
    <t>HDFS 419 - STEAM: Clothing &amp; Textiles Instruction in FCS</t>
  </si>
  <si>
    <t>HDFS 450 - Curric Dev in FCS Education</t>
  </si>
  <si>
    <t>NUTR 221CS - Basic Human Nutrition</t>
  </si>
  <si>
    <t>NUTR 226 - Food Fundamentals</t>
  </si>
  <si>
    <t>NUTR 227 - Food Fundamentals Lab</t>
  </si>
  <si>
    <t>Total Credits (Content):</t>
  </si>
  <si>
    <t>Content Area GPA:</t>
  </si>
  <si>
    <t>Professional Coursework</t>
  </si>
  <si>
    <t>EDM 412 - Methods: 5-12 Family Consumer Science</t>
  </si>
  <si>
    <t>Total Credits (Minor):</t>
  </si>
  <si>
    <t>Minor GPA: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</si>
</sst>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7" xfId="0" applyFont="1" applyBorder="1"/>
    <xf numFmtId="0" fontId="7" fillId="0" borderId="0" xfId="0" applyFont="1"/>
    <xf numFmtId="0" fontId="6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2" fillId="0" borderId="0" xfId="0" applyFont="1"/>
    <xf numFmtId="0" fontId="7" fillId="0" borderId="5" xfId="0" applyFont="1" applyBorder="1"/>
    <xf numFmtId="0" fontId="8" fillId="0" borderId="5" xfId="0" applyFont="1" applyBorder="1"/>
    <xf numFmtId="0" fontId="3" fillId="0" borderId="5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5" xfId="0" applyNumberFormat="1" applyBorder="1"/>
    <xf numFmtId="0" fontId="9" fillId="0" borderId="0" xfId="0" applyFont="1" applyAlignment="1">
      <alignment vertical="center"/>
    </xf>
    <xf numFmtId="0" fontId="9" fillId="0" borderId="0" xfId="0" applyFont="1"/>
    <xf numFmtId="0" fontId="3" fillId="0" borderId="2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 vertical="center"/>
    </xf>
    <xf numFmtId="0" fontId="1" fillId="0" borderId="24" xfId="0" applyFont="1" applyBorder="1"/>
    <xf numFmtId="0" fontId="10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9" xfId="0" applyFont="1" applyBorder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49" fontId="2" fillId="0" borderId="0" xfId="0" applyNumberFormat="1" applyFont="1" applyAlignment="1">
      <alignment horizontal="left"/>
    </xf>
    <xf numFmtId="0" fontId="6" fillId="0" borderId="19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4" fillId="0" borderId="28" xfId="0" applyFont="1" applyBorder="1" applyAlignment="1">
      <alignment horizontal="center"/>
    </xf>
    <xf numFmtId="0" fontId="6" fillId="0" borderId="29" xfId="0" applyFont="1" applyBorder="1" applyAlignment="1">
      <alignment vertical="center"/>
    </xf>
    <xf numFmtId="0" fontId="4" fillId="0" borderId="20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9.140625" style="1" customWidth="1"/>
    <col min="3" max="4" width="12.5703125" style="1" customWidth="1"/>
    <col min="5" max="5" width="10.7109375" style="8" hidden="1" customWidth="1"/>
    <col min="6" max="6" width="9.140625" style="1" hidden="1" customWidth="1"/>
    <col min="7" max="10" width="8.85546875" customWidth="1"/>
  </cols>
  <sheetData>
    <row r="1" spans="1:7" ht="26.25">
      <c r="A1" s="51" t="s">
        <v>0</v>
      </c>
      <c r="B1" s="29"/>
      <c r="C1" s="29"/>
      <c r="D1" s="29"/>
      <c r="E1" s="18" t="s">
        <v>1</v>
      </c>
      <c r="F1" s="18">
        <v>4</v>
      </c>
    </row>
    <row r="2" spans="1:7" ht="26.25">
      <c r="A2" s="29" t="s">
        <v>2</v>
      </c>
      <c r="B2" s="29"/>
      <c r="C2" s="29"/>
      <c r="D2" s="29"/>
      <c r="E2" s="18" t="s">
        <v>3</v>
      </c>
      <c r="F2" s="18">
        <v>3.7</v>
      </c>
    </row>
    <row r="3" spans="1:7" ht="16.5" thickBot="1">
      <c r="A3" s="31" t="s">
        <v>4</v>
      </c>
      <c r="B3" s="30"/>
      <c r="C3" s="31" t="s">
        <v>5</v>
      </c>
      <c r="D3" s="32"/>
      <c r="E3" s="18" t="s">
        <v>6</v>
      </c>
      <c r="F3" s="18">
        <v>3</v>
      </c>
    </row>
    <row r="4" spans="1:7">
      <c r="A4" s="33" t="s">
        <v>7</v>
      </c>
      <c r="D4" s="8"/>
      <c r="E4" s="18" t="s">
        <v>8</v>
      </c>
      <c r="F4" s="18">
        <v>2.7</v>
      </c>
    </row>
    <row r="5" spans="1:7">
      <c r="A5" s="33" t="s">
        <v>9</v>
      </c>
      <c r="C5" s="34"/>
      <c r="D5" s="34"/>
      <c r="E5" s="18" t="s">
        <v>10</v>
      </c>
      <c r="F5" s="18">
        <v>3.3</v>
      </c>
    </row>
    <row r="6" spans="1:7">
      <c r="A6" s="33" t="s">
        <v>11</v>
      </c>
      <c r="C6" s="34"/>
      <c r="D6" s="34"/>
      <c r="E6" s="18" t="s">
        <v>12</v>
      </c>
      <c r="F6" s="18">
        <v>2</v>
      </c>
    </row>
    <row r="7" spans="1:7">
      <c r="A7" s="35" t="s">
        <v>13</v>
      </c>
      <c r="B7" s="36"/>
      <c r="D7" s="36"/>
      <c r="E7" s="18" t="s">
        <v>14</v>
      </c>
      <c r="F7" s="18">
        <v>1.7</v>
      </c>
    </row>
    <row r="8" spans="1:7">
      <c r="A8" s="35" t="s">
        <v>15</v>
      </c>
      <c r="B8" s="36"/>
      <c r="C8" s="37"/>
      <c r="D8" s="36"/>
      <c r="E8" s="18" t="s">
        <v>16</v>
      </c>
      <c r="F8" s="18">
        <v>2.2999999999999998</v>
      </c>
    </row>
    <row r="9" spans="1:7">
      <c r="A9" s="35" t="s">
        <v>17</v>
      </c>
      <c r="B9" s="36"/>
      <c r="C9" s="37"/>
      <c r="D9" s="36"/>
      <c r="E9" s="18" t="s">
        <v>18</v>
      </c>
      <c r="F9" s="18">
        <v>1</v>
      </c>
    </row>
    <row r="10" spans="1:7">
      <c r="A10" s="35" t="s">
        <v>19</v>
      </c>
      <c r="B10" s="36"/>
      <c r="C10" s="37"/>
      <c r="D10" s="36"/>
      <c r="E10" s="18" t="s">
        <v>20</v>
      </c>
      <c r="F10" s="18">
        <v>0.7</v>
      </c>
    </row>
    <row r="11" spans="1:7">
      <c r="A11" s="35" t="s">
        <v>21</v>
      </c>
      <c r="B11" s="36"/>
      <c r="C11" s="37"/>
      <c r="D11" s="36"/>
      <c r="E11" s="18" t="s">
        <v>22</v>
      </c>
      <c r="F11" s="18">
        <v>1.3</v>
      </c>
    </row>
    <row r="12" spans="1:7" ht="16.5" thickBot="1">
      <c r="A12" s="31" t="s">
        <v>23</v>
      </c>
      <c r="B12" s="38"/>
      <c r="C12" s="32"/>
      <c r="D12" s="38"/>
      <c r="E12" s="18" t="s">
        <v>24</v>
      </c>
      <c r="F12" s="18">
        <v>0</v>
      </c>
    </row>
    <row r="13" spans="1:7" ht="33.75" customHeight="1">
      <c r="A13" s="39" t="s">
        <v>25</v>
      </c>
      <c r="B13" s="40"/>
      <c r="C13" s="40"/>
      <c r="D13" s="40"/>
      <c r="E13" s="11"/>
      <c r="F13"/>
    </row>
    <row r="14" spans="1:7" ht="18" customHeight="1" thickBot="1">
      <c r="A14" s="41" t="s">
        <v>26</v>
      </c>
      <c r="B14" s="19" t="s">
        <v>27</v>
      </c>
      <c r="C14" s="2" t="s">
        <v>28</v>
      </c>
      <c r="D14" s="2" t="s">
        <v>29</v>
      </c>
      <c r="E14" s="5" t="s">
        <v>30</v>
      </c>
      <c r="F14" s="5" t="s">
        <v>31</v>
      </c>
    </row>
    <row r="15" spans="1:7" ht="15" customHeight="1">
      <c r="A15" s="52" t="s">
        <v>32</v>
      </c>
      <c r="B15" s="55"/>
      <c r="C15" s="52"/>
      <c r="D15" s="56"/>
      <c r="E15">
        <f t="shared" ref="E15:E23" si="0">IF(OR(LEN(TRIM(D15))&lt;1,LEN(TRIM(D15))&gt;2),0,LOOKUP(TRIM(D15),$E$1:$F$12))</f>
        <v>0</v>
      </c>
      <c r="F15" s="6">
        <f t="shared" ref="F15:F23" si="1">C15*E15</f>
        <v>0</v>
      </c>
      <c r="G15" s="3"/>
    </row>
    <row r="16" spans="1:7" ht="15" customHeight="1">
      <c r="A16" s="20" t="s">
        <v>33</v>
      </c>
      <c r="B16" s="53"/>
      <c r="C16" s="9"/>
      <c r="D16" s="54"/>
      <c r="E16">
        <f t="shared" si="0"/>
        <v>0</v>
      </c>
      <c r="F16" s="6">
        <f t="shared" si="1"/>
        <v>0</v>
      </c>
      <c r="G16" s="3"/>
    </row>
    <row r="17" spans="1:7" ht="15" customHeight="1">
      <c r="A17" s="20" t="s">
        <v>34</v>
      </c>
      <c r="B17" s="21"/>
      <c r="C17" s="9"/>
      <c r="D17" s="7"/>
      <c r="E17">
        <f t="shared" si="0"/>
        <v>0</v>
      </c>
      <c r="F17" s="6">
        <f t="shared" si="1"/>
        <v>0</v>
      </c>
      <c r="G17" s="3"/>
    </row>
    <row r="18" spans="1:7" ht="15" customHeight="1">
      <c r="A18" s="22" t="s">
        <v>35</v>
      </c>
      <c r="B18" s="21"/>
      <c r="C18" s="9"/>
      <c r="D18" s="7"/>
      <c r="E18">
        <f t="shared" si="0"/>
        <v>0</v>
      </c>
      <c r="F18" s="6">
        <f t="shared" si="1"/>
        <v>0</v>
      </c>
      <c r="G18" s="3"/>
    </row>
    <row r="19" spans="1:7" ht="15" customHeight="1">
      <c r="A19" s="20" t="s">
        <v>36</v>
      </c>
      <c r="B19" s="21"/>
      <c r="C19" s="9"/>
      <c r="D19" s="7"/>
      <c r="E19">
        <f t="shared" si="0"/>
        <v>0</v>
      </c>
      <c r="F19" s="6">
        <f t="shared" si="1"/>
        <v>0</v>
      </c>
      <c r="G19" s="3"/>
    </row>
    <row r="20" spans="1:7" ht="15" customHeight="1" thickBot="1">
      <c r="A20" s="27" t="s">
        <v>37</v>
      </c>
      <c r="B20" s="28"/>
      <c r="C20" s="12"/>
      <c r="D20" s="17"/>
      <c r="E20">
        <f t="shared" si="0"/>
        <v>0</v>
      </c>
      <c r="F20" s="6">
        <f t="shared" si="1"/>
        <v>0</v>
      </c>
      <c r="G20" s="3"/>
    </row>
    <row r="21" spans="1:7" ht="15">
      <c r="A21" s="25" t="s">
        <v>38</v>
      </c>
      <c r="B21" s="26"/>
      <c r="C21" s="14"/>
      <c r="D21" s="16"/>
      <c r="E21">
        <f t="shared" si="0"/>
        <v>0</v>
      </c>
      <c r="F21" s="6">
        <f t="shared" si="1"/>
        <v>0</v>
      </c>
      <c r="G21" s="3"/>
    </row>
    <row r="22" spans="1:7" ht="15">
      <c r="A22" s="23" t="s">
        <v>39</v>
      </c>
      <c r="B22" s="24"/>
      <c r="C22" s="15"/>
      <c r="D22" s="7"/>
      <c r="E22">
        <f t="shared" si="0"/>
        <v>0</v>
      </c>
      <c r="F22" s="6">
        <f t="shared" si="1"/>
        <v>0</v>
      </c>
      <c r="G22" s="3"/>
    </row>
    <row r="23" spans="1:7" thickBot="1">
      <c r="A23" s="25" t="s">
        <v>40</v>
      </c>
      <c r="B23" s="26"/>
      <c r="C23" s="14"/>
      <c r="D23" s="13"/>
      <c r="E23">
        <f t="shared" si="0"/>
        <v>0</v>
      </c>
      <c r="F23" s="6">
        <f t="shared" si="1"/>
        <v>0</v>
      </c>
      <c r="G23" s="3"/>
    </row>
    <row r="24" spans="1:7" ht="17.25" thickTop="1" thickBot="1">
      <c r="A24" s="46" t="s">
        <v>41</v>
      </c>
      <c r="B24" s="45">
        <f>SUM(C15:C23)</f>
        <v>0</v>
      </c>
      <c r="C24" s="10"/>
      <c r="E24" s="4"/>
      <c r="F24" s="6">
        <f>SUM(F15:F23)</f>
        <v>0</v>
      </c>
      <c r="G24" s="3"/>
    </row>
    <row r="25" spans="1:7" ht="17.25" thickTop="1" thickBot="1">
      <c r="A25" s="43" t="s">
        <v>42</v>
      </c>
      <c r="B25" s="42" t="str">
        <f>IF(B24=0,"",F24/B24)</f>
        <v/>
      </c>
      <c r="C25" s="4"/>
      <c r="E25" s="4"/>
      <c r="F25"/>
      <c r="G25" s="3"/>
    </row>
    <row r="26" spans="1:7" s="49" customFormat="1" ht="20.25" thickTop="1" thickBot="1">
      <c r="A26" s="39" t="s">
        <v>43</v>
      </c>
      <c r="B26" s="39"/>
      <c r="C26" s="39"/>
      <c r="D26" s="39"/>
      <c r="E26" s="50"/>
    </row>
    <row r="27" spans="1:7" ht="16.5" thickBot="1">
      <c r="A27" s="41" t="s">
        <v>26</v>
      </c>
      <c r="B27" s="19" t="s">
        <v>27</v>
      </c>
      <c r="C27" s="2" t="s">
        <v>28</v>
      </c>
      <c r="D27" s="2" t="s">
        <v>29</v>
      </c>
      <c r="E27"/>
      <c r="F27"/>
    </row>
    <row r="28" spans="1:7" thickBot="1">
      <c r="A28" s="48" t="s">
        <v>44</v>
      </c>
      <c r="B28" s="47"/>
      <c r="C28" s="14"/>
      <c r="D28" s="17"/>
      <c r="E28">
        <f>IF(OR(LEN(TRIM(D28))&lt;1,LEN(TRIM(D28))&gt;2),0,LOOKUP(TRIM(D28),$E$1:$F$12))</f>
        <v>0</v>
      </c>
      <c r="F28" s="6">
        <f>C28*E28</f>
        <v>0</v>
      </c>
    </row>
    <row r="29" spans="1:7" ht="17.25" thickTop="1" thickBot="1">
      <c r="A29" s="46" t="s">
        <v>45</v>
      </c>
      <c r="B29" s="45">
        <f>B24+C28</f>
        <v>0</v>
      </c>
      <c r="C29" s="44"/>
      <c r="D29" s="4"/>
      <c r="E29"/>
      <c r="F29" s="6">
        <f>F24+F28</f>
        <v>0</v>
      </c>
    </row>
    <row r="30" spans="1:7" ht="17.25" thickTop="1" thickBot="1">
      <c r="A30" s="43" t="s">
        <v>46</v>
      </c>
      <c r="B30" s="42" t="str">
        <f>IF(B29=0," ",F29/B29)</f>
        <v xml:space="preserve"> </v>
      </c>
      <c r="D30" s="4"/>
      <c r="E30"/>
      <c r="F30"/>
    </row>
    <row r="31" spans="1:7" ht="16.5" thickTop="1"/>
  </sheetData>
  <pageMargins left="0.7" right="0.7" top="0.75" bottom="0.75" header="0.3" footer="0.3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6" ma:contentTypeDescription="Create a new document." ma:contentTypeScope="" ma:versionID="1aa664b79be75644a0c5bfc783a144a1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dd65275d7d3f412191a633627d3bb03e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Props1.xml><?xml version="1.0" encoding="utf-8"?>
<ds:datastoreItem xmlns:ds="http://schemas.openxmlformats.org/officeDocument/2006/customXml" ds:itemID="{5209FA2A-9C06-4737-9CA2-31C64DF744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CA664C8-F108-4300-8EA6-B440785592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EADE4A-6610-413A-AAA9-D8EF218CD8A2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FCS Minor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2022-07-28T18:33:52Z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900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