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"/>
    </mc:Choice>
  </mc:AlternateContent>
  <xr:revisionPtr revIDLastSave="0" documentId="13_ncr:1_{E63C165B-C844-4F21-9889-9E23053E77FB}" xr6:coauthVersionLast="47" xr6:coauthVersionMax="47" xr10:uidLastSave="{00000000-0000-0000-0000-000000000000}"/>
  <bookViews>
    <workbookView xWindow="2805" yWindow="0" windowWidth="21675" windowHeight="15750" xr2:uid="{00000000-000D-0000-FFFF-FFFF00000000}"/>
  </bookViews>
  <sheets>
    <sheet name="Biology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1" l="1"/>
  <c r="F37" i="1"/>
  <c r="E15" i="1"/>
  <c r="F15" i="1" s="1"/>
  <c r="E31" i="1"/>
  <c r="F31" i="1" s="1"/>
  <c r="E30" i="1"/>
  <c r="F30" i="1" s="1"/>
  <c r="E29" i="1"/>
  <c r="F29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41" i="1"/>
  <c r="F41" i="1" s="1"/>
  <c r="E53" i="1" l="1"/>
  <c r="F53" i="1" s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32" i="1"/>
  <c r="E33" i="1"/>
  <c r="E34" i="1"/>
  <c r="E35" i="1"/>
  <c r="E36" i="1"/>
  <c r="B54" i="1" l="1"/>
  <c r="F24" i="1"/>
  <c r="F25" i="1"/>
  <c r="F16" i="1"/>
  <c r="F26" i="1"/>
  <c r="F27" i="1"/>
  <c r="F28" i="1"/>
  <c r="F32" i="1"/>
  <c r="F33" i="1"/>
  <c r="F34" i="1"/>
  <c r="F35" i="1"/>
  <c r="F36" i="1"/>
  <c r="F18" i="1" l="1"/>
  <c r="F19" i="1"/>
  <c r="F20" i="1"/>
  <c r="F21" i="1"/>
  <c r="F22" i="1"/>
  <c r="F23" i="1"/>
  <c r="F17" i="1"/>
  <c r="F54" i="1" l="1"/>
  <c r="B55" i="1" s="1"/>
  <c r="B38" i="1"/>
</calcChain>
</file>

<file path=xl/sharedStrings.xml><?xml version="1.0" encoding="utf-8"?>
<sst xmlns="http://schemas.openxmlformats.org/spreadsheetml/2006/main" count="76" uniqueCount="72">
  <si>
    <t>Content GPA Calculator and Curriculum Form</t>
  </si>
  <si>
    <t>A</t>
  </si>
  <si>
    <t>Biology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</si>
  <si>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</si>
  <si>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</si>
  <si>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</si>
  <si>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</si>
  <si>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</si>
  <si>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</si>
  <si>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</si>
  <si>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</si>
  <si>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</si>
  <si>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</si>
  <si>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</si>
  <si>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</si>
  <si>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</si>
  <si>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</si>
  <si>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</si>
  <si>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</si>
  <si>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</si>
  <si>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</si>
  <si>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</si>
  <si>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</si>
  <si>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</si>
  <si>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</si>
  <si>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</si>
  <si>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</si>
  <si>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</si>
  <si>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</si>
  <si>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</si>
  <si>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</si>
  <si>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BCH 380 - Biochemistry</t>
  </si>
  <si>
    <t>BCH 381 - Biochemistry Lab</t>
  </si>
  <si>
    <t>BIOB 160 - Principles of Living Systems</t>
  </si>
  <si>
    <t>BIOB 170IN - Principles of Biological Diversity</t>
  </si>
  <si>
    <t>BIOB 420 - Evolution</t>
  </si>
  <si>
    <t>BIOE 370 - General Ecology</t>
  </si>
  <si>
    <t>BIOE 408 or BIOE 416 - Rocky Mountain Vegetation/Alpine Ecology</t>
  </si>
  <si>
    <t>BIOE 499 - Senior Thesis/Capstone</t>
  </si>
  <si>
    <t>BIOM 103IN or BIOM 360 - Microbiology</t>
  </si>
  <si>
    <t>BIOO 412 or BIOO 433 - Animal/Plant Physiology</t>
  </si>
  <si>
    <t>CHMY 141 - College Chemistry I</t>
  </si>
  <si>
    <t>CHMY 142 - College Chemistry I Lab</t>
  </si>
  <si>
    <t>CHMY 143 - College Chemistry II</t>
  </si>
  <si>
    <t>CHMY 144 - College Chemistry II Lab</t>
  </si>
  <si>
    <t>CHMY 211 - Elements of Organic Chemistry</t>
  </si>
  <si>
    <t>CHMY 212 - Elements of Organic Chemistry Lab</t>
  </si>
  <si>
    <t>M 161Q - Survey of Calculus</t>
  </si>
  <si>
    <t>PHSX 205 - College Physics I</t>
  </si>
  <si>
    <t>PHSX 207 - College Physics II</t>
  </si>
  <si>
    <t>BIOB 318 or STAT 216Q - Biometry/Statistics</t>
  </si>
  <si>
    <t>Biology Elective (3 credits):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</si>
  <si>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</si>
  <si>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</si>
  <si>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</si>
  <si>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</si>
  <si>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</si>
  <si>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</si>
  <si>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</si>
  <si>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</si>
  <si>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</si>
  <si>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 xml:space="preserve">EDM 403 - Methods: 5-12 Science </t>
  </si>
  <si>
    <t>EDP 304 - Practicum</t>
  </si>
  <si>
    <t>EDP 305 - Practicum Lab</t>
  </si>
  <si>
    <t>EDSP 306 - Exceptional Learners</t>
  </si>
  <si>
    <t>HDFS 101IS - Indiv and Fam Dev: Lifespan</t>
  </si>
  <si>
    <t>Additional Requirements</t>
  </si>
  <si>
    <t>US Core</t>
  </si>
  <si>
    <t>Total Credits (Major):</t>
  </si>
  <si>
    <t>Major GPA:</t>
  </si>
  <si>
    <t>BIOB 375 - Genetics</t>
  </si>
  <si>
    <t>Catalog Year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</si>
</sst>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/>
    <xf numFmtId="0" fontId="7" fillId="0" borderId="6" xfId="0" applyFont="1" applyBorder="1"/>
    <xf numFmtId="0" fontId="8" fillId="0" borderId="0" xfId="0" applyFont="1"/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3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6" xfId="0" applyFont="1" applyBorder="1"/>
    <xf numFmtId="49" fontId="0" fillId="0" borderId="6" xfId="0" applyNumberFormat="1" applyBorder="1"/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.140625" style="1" customWidth="1"/>
    <col min="2" max="2" width="46.28515625" style="1" customWidth="1"/>
    <col min="3" max="3" width="13.7109375" style="1" customWidth="1"/>
    <col min="4" max="4" width="12.42578125" style="1" customWidth="1"/>
    <col min="5" max="5" width="12.42578125" style="1" hidden="1" customWidth="1"/>
    <col min="6" max="6" width="10.7109375" style="8" hidden="1" customWidth="1"/>
    <col min="7" max="7" width="9.140625" style="1" customWidth="1"/>
    <col min="8" max="10" width="8.85546875" customWidth="1"/>
  </cols>
  <sheetData>
    <row r="1" spans="1:7" ht="26.25">
      <c r="A1" s="51" t="s">
        <v>0</v>
      </c>
      <c r="B1" s="30"/>
      <c r="C1" s="30"/>
      <c r="D1" s="30"/>
      <c r="E1" s="20" t="s">
        <v>1</v>
      </c>
      <c r="F1" s="20">
        <v>4</v>
      </c>
      <c r="G1" s="30"/>
    </row>
    <row r="2" spans="1:7" ht="26.25">
      <c r="A2" s="30" t="s">
        <v>2</v>
      </c>
      <c r="B2" s="30"/>
      <c r="C2" s="30"/>
      <c r="D2" s="30"/>
      <c r="E2" s="20" t="s">
        <v>3</v>
      </c>
      <c r="F2" s="20">
        <v>3.7</v>
      </c>
      <c r="G2" s="30"/>
    </row>
    <row r="3" spans="1:7" ht="16.5" thickBot="1">
      <c r="A3" s="33" t="s">
        <v>71</v>
      </c>
      <c r="B3" s="31"/>
      <c r="C3" s="33" t="s">
        <v>4</v>
      </c>
      <c r="D3" s="34"/>
      <c r="E3" s="20" t="s">
        <v>5</v>
      </c>
      <c r="F3" s="20">
        <v>3</v>
      </c>
      <c r="G3"/>
    </row>
    <row r="4" spans="1:7">
      <c r="A4" s="35" t="s">
        <v>6</v>
      </c>
      <c r="D4" s="8"/>
      <c r="E4" s="20" t="s">
        <v>7</v>
      </c>
      <c r="F4" s="20">
        <v>2.7</v>
      </c>
      <c r="G4"/>
    </row>
    <row r="5" spans="1:7">
      <c r="A5" s="35" t="s">
        <v>8</v>
      </c>
      <c r="C5" s="36"/>
      <c r="D5" s="36"/>
      <c r="E5" s="20" t="s">
        <v>9</v>
      </c>
      <c r="F5" s="20">
        <v>3.3</v>
      </c>
      <c r="G5"/>
    </row>
    <row r="6" spans="1:7">
      <c r="A6" s="35" t="s">
        <v>10</v>
      </c>
      <c r="C6" s="36"/>
      <c r="D6" s="36"/>
      <c r="E6" s="20" t="s">
        <v>11</v>
      </c>
      <c r="F6" s="20">
        <v>2</v>
      </c>
      <c r="G6"/>
    </row>
    <row r="7" spans="1:7">
      <c r="A7" s="37" t="s">
        <v>12</v>
      </c>
      <c r="B7" s="38"/>
      <c r="D7" s="38"/>
      <c r="E7" s="20" t="s">
        <v>13</v>
      </c>
      <c r="F7" s="20">
        <v>1.7</v>
      </c>
      <c r="G7"/>
    </row>
    <row r="8" spans="1:7">
      <c r="A8" s="37" t="s">
        <v>14</v>
      </c>
      <c r="B8" s="38"/>
      <c r="C8" s="39"/>
      <c r="D8" s="38"/>
      <c r="E8" s="20" t="s">
        <v>15</v>
      </c>
      <c r="F8" s="20">
        <v>2.2999999999999998</v>
      </c>
      <c r="G8"/>
    </row>
    <row r="9" spans="1:7">
      <c r="A9" s="37" t="s">
        <v>16</v>
      </c>
      <c r="B9" s="38"/>
      <c r="C9" s="39"/>
      <c r="D9" s="38"/>
      <c r="E9" s="20" t="s">
        <v>17</v>
      </c>
      <c r="F9" s="20">
        <v>1</v>
      </c>
      <c r="G9"/>
    </row>
    <row r="10" spans="1:7">
      <c r="A10" s="37" t="s">
        <v>18</v>
      </c>
      <c r="B10" s="38"/>
      <c r="C10" s="39"/>
      <c r="D10" s="38"/>
      <c r="E10" s="20" t="s">
        <v>19</v>
      </c>
      <c r="F10" s="20">
        <v>0.7</v>
      </c>
      <c r="G10"/>
    </row>
    <row r="11" spans="1:7">
      <c r="A11" s="37" t="s">
        <v>20</v>
      </c>
      <c r="B11" s="38"/>
      <c r="C11" s="39"/>
      <c r="D11" s="38"/>
      <c r="E11" s="20" t="s">
        <v>21</v>
      </c>
      <c r="F11" s="20">
        <v>1.3</v>
      </c>
      <c r="G11"/>
    </row>
    <row r="12" spans="1:7" ht="16.5" thickBot="1">
      <c r="A12" s="33" t="s">
        <v>22</v>
      </c>
      <c r="B12" s="50"/>
      <c r="C12" s="34"/>
      <c r="D12" s="50"/>
      <c r="E12" s="20" t="s">
        <v>23</v>
      </c>
      <c r="F12" s="20">
        <v>0</v>
      </c>
      <c r="G12"/>
    </row>
    <row r="13" spans="1:7" ht="33.75" customHeight="1" thickBot="1">
      <c r="A13" s="40" t="s">
        <v>24</v>
      </c>
      <c r="B13" s="32"/>
      <c r="C13" s="32"/>
      <c r="D13" s="32"/>
      <c r="E13" s="12"/>
      <c r="F13"/>
      <c r="G13"/>
    </row>
    <row r="14" spans="1:7" ht="18" customHeight="1">
      <c r="A14" s="52" t="s">
        <v>25</v>
      </c>
      <c r="B14" s="21" t="s">
        <v>26</v>
      </c>
      <c r="C14" s="2" t="s">
        <v>27</v>
      </c>
      <c r="D14" s="2" t="s">
        <v>28</v>
      </c>
      <c r="E14" s="5" t="s">
        <v>29</v>
      </c>
      <c r="F14" s="5" t="s">
        <v>30</v>
      </c>
      <c r="G14"/>
    </row>
    <row r="15" spans="1:7" ht="15" customHeight="1">
      <c r="A15" s="57" t="s">
        <v>31</v>
      </c>
      <c r="B15" s="23"/>
      <c r="C15" s="9"/>
      <c r="D15" s="15"/>
      <c r="E15">
        <f t="shared" ref="E15:E36" si="0">IF(OR(LEN(TRIM(D15))&lt;1,LEN(TRIM(D15))&gt;2),0,LOOKUP(TRIM(D15),$E$1:$F$12))</f>
        <v>0</v>
      </c>
      <c r="F15" s="6">
        <f t="shared" ref="F15:F36" si="1">C15*E15</f>
        <v>0</v>
      </c>
      <c r="G15" s="3"/>
    </row>
    <row r="16" spans="1:7" ht="15" customHeight="1">
      <c r="A16" s="61" t="s">
        <v>32</v>
      </c>
      <c r="B16" s="22"/>
      <c r="C16" s="13"/>
      <c r="D16" s="17"/>
      <c r="E16">
        <f t="shared" si="0"/>
        <v>0</v>
      </c>
      <c r="F16" s="6">
        <f t="shared" si="1"/>
        <v>0</v>
      </c>
      <c r="G16" s="3"/>
    </row>
    <row r="17" spans="1:7" ht="18" customHeight="1">
      <c r="A17" s="57" t="s">
        <v>33</v>
      </c>
      <c r="B17" s="23"/>
      <c r="C17" s="9"/>
      <c r="D17" s="7"/>
      <c r="E17">
        <f t="shared" si="0"/>
        <v>0</v>
      </c>
      <c r="F17" s="6">
        <f t="shared" si="1"/>
        <v>0</v>
      </c>
      <c r="G17"/>
    </row>
    <row r="18" spans="1:7" ht="15" customHeight="1">
      <c r="A18" s="57" t="s">
        <v>34</v>
      </c>
      <c r="B18" s="23"/>
      <c r="C18" s="9"/>
      <c r="D18" s="15"/>
      <c r="E18">
        <f t="shared" si="0"/>
        <v>0</v>
      </c>
      <c r="F18" s="6">
        <f t="shared" si="1"/>
        <v>0</v>
      </c>
      <c r="G18" s="3"/>
    </row>
    <row r="19" spans="1:7" ht="15" customHeight="1">
      <c r="A19" s="57" t="s">
        <v>70</v>
      </c>
      <c r="B19" s="23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57" t="s">
        <v>35</v>
      </c>
      <c r="B20" s="23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>
      <c r="A21" s="57" t="s">
        <v>36</v>
      </c>
      <c r="B21" s="23"/>
      <c r="C21" s="9"/>
      <c r="D21" s="7"/>
      <c r="E21">
        <f t="shared" si="0"/>
        <v>0</v>
      </c>
      <c r="F21" s="6">
        <f t="shared" si="1"/>
        <v>0</v>
      </c>
      <c r="G21" s="3"/>
    </row>
    <row r="22" spans="1:7" ht="15" customHeight="1">
      <c r="A22" s="57" t="s">
        <v>37</v>
      </c>
      <c r="B22" s="23"/>
      <c r="C22" s="9"/>
      <c r="D22" s="7"/>
      <c r="E22">
        <f t="shared" si="0"/>
        <v>0</v>
      </c>
      <c r="F22" s="6">
        <f t="shared" si="1"/>
        <v>0</v>
      </c>
      <c r="G22" s="3"/>
    </row>
    <row r="23" spans="1:7" ht="15" customHeight="1">
      <c r="A23" s="57" t="s">
        <v>38</v>
      </c>
      <c r="B23" s="23"/>
      <c r="C23" s="9"/>
      <c r="D23" s="7"/>
      <c r="E23">
        <f t="shared" si="0"/>
        <v>0</v>
      </c>
      <c r="F23" s="6">
        <f t="shared" si="1"/>
        <v>0</v>
      </c>
      <c r="G23" s="3"/>
    </row>
    <row r="24" spans="1:7" ht="15" customHeight="1">
      <c r="A24" s="57" t="s">
        <v>39</v>
      </c>
      <c r="B24" s="23"/>
      <c r="C24" s="9"/>
      <c r="D24" s="7"/>
      <c r="E24">
        <f t="shared" si="0"/>
        <v>0</v>
      </c>
      <c r="F24" s="6">
        <f t="shared" si="1"/>
        <v>0</v>
      </c>
      <c r="G24" s="3"/>
    </row>
    <row r="25" spans="1:7" ht="15" customHeight="1" thickBot="1">
      <c r="A25" s="61" t="s">
        <v>40</v>
      </c>
      <c r="B25" s="22"/>
      <c r="C25" s="13"/>
      <c r="D25" s="17"/>
      <c r="E25">
        <f t="shared" si="0"/>
        <v>0</v>
      </c>
      <c r="F25" s="6">
        <f t="shared" si="1"/>
        <v>0</v>
      </c>
      <c r="G25" s="3"/>
    </row>
    <row r="26" spans="1:7" ht="15" customHeight="1">
      <c r="A26" s="57" t="s">
        <v>41</v>
      </c>
      <c r="B26" s="23"/>
      <c r="C26" s="9"/>
      <c r="D26" s="15"/>
      <c r="E26">
        <f t="shared" si="0"/>
        <v>0</v>
      </c>
      <c r="F26" s="6">
        <f t="shared" si="1"/>
        <v>0</v>
      </c>
      <c r="G26" s="3"/>
    </row>
    <row r="27" spans="1:7" ht="15" customHeight="1">
      <c r="A27" s="57" t="s">
        <v>42</v>
      </c>
      <c r="B27" s="23"/>
      <c r="C27" s="9"/>
      <c r="D27" s="7"/>
      <c r="E27">
        <f t="shared" si="0"/>
        <v>0</v>
      </c>
      <c r="F27" s="6">
        <f t="shared" si="1"/>
        <v>0</v>
      </c>
      <c r="G27" s="3"/>
    </row>
    <row r="28" spans="1:7" ht="15" customHeight="1">
      <c r="A28" s="58" t="s">
        <v>43</v>
      </c>
      <c r="B28" s="53"/>
      <c r="C28" s="54"/>
      <c r="D28" s="55"/>
      <c r="E28">
        <f t="shared" si="0"/>
        <v>0</v>
      </c>
      <c r="F28" s="6">
        <f t="shared" si="1"/>
        <v>0</v>
      </c>
      <c r="G28" s="3"/>
    </row>
    <row r="29" spans="1:7" ht="15" customHeight="1">
      <c r="A29" s="57" t="s">
        <v>44</v>
      </c>
      <c r="B29" s="23"/>
      <c r="C29" s="9"/>
      <c r="D29" s="15"/>
      <c r="E29">
        <f t="shared" si="0"/>
        <v>0</v>
      </c>
      <c r="F29" s="6">
        <f t="shared" si="1"/>
        <v>0</v>
      </c>
      <c r="G29" s="3"/>
    </row>
    <row r="30" spans="1:7" ht="15" customHeight="1">
      <c r="A30" s="57" t="s">
        <v>45</v>
      </c>
      <c r="B30" s="23"/>
      <c r="C30" s="9"/>
      <c r="D30" s="7"/>
      <c r="E30">
        <f t="shared" si="0"/>
        <v>0</v>
      </c>
      <c r="F30" s="6">
        <f t="shared" si="1"/>
        <v>0</v>
      </c>
      <c r="G30" s="3"/>
    </row>
    <row r="31" spans="1:7" ht="15" customHeight="1" thickBot="1">
      <c r="A31" s="61" t="s">
        <v>46</v>
      </c>
      <c r="B31" s="22"/>
      <c r="C31" s="13"/>
      <c r="D31" s="17"/>
      <c r="E31">
        <f t="shared" si="0"/>
        <v>0</v>
      </c>
      <c r="F31" s="6">
        <f t="shared" si="1"/>
        <v>0</v>
      </c>
      <c r="G31" s="3"/>
    </row>
    <row r="32" spans="1:7" ht="15" customHeight="1" thickBot="1">
      <c r="A32" s="59" t="s">
        <v>47</v>
      </c>
      <c r="B32" s="28"/>
      <c r="C32" s="14"/>
      <c r="D32" s="16"/>
      <c r="E32">
        <f t="shared" si="0"/>
        <v>0</v>
      </c>
      <c r="F32" s="6">
        <f t="shared" si="1"/>
        <v>0</v>
      </c>
      <c r="G32" s="3"/>
    </row>
    <row r="33" spans="1:7" ht="15" customHeight="1">
      <c r="A33" s="57" t="s">
        <v>48</v>
      </c>
      <c r="B33" s="23"/>
      <c r="C33" s="9"/>
      <c r="D33" s="15"/>
      <c r="E33">
        <f t="shared" si="0"/>
        <v>0</v>
      </c>
      <c r="F33" s="6">
        <f t="shared" si="1"/>
        <v>0</v>
      </c>
      <c r="G33" s="3"/>
    </row>
    <row r="34" spans="1:7" ht="15" customHeight="1" thickBot="1">
      <c r="A34" s="61" t="s">
        <v>49</v>
      </c>
      <c r="B34" s="24"/>
      <c r="C34" s="18"/>
      <c r="D34" s="19"/>
      <c r="E34">
        <f t="shared" si="0"/>
        <v>0</v>
      </c>
      <c r="F34" s="6">
        <f t="shared" si="1"/>
        <v>0</v>
      </c>
      <c r="G34" s="3"/>
    </row>
    <row r="35" spans="1:7" ht="15" customHeight="1" thickBot="1">
      <c r="A35" s="59" t="s">
        <v>50</v>
      </c>
      <c r="B35" s="28"/>
      <c r="C35" s="14"/>
      <c r="D35" s="16"/>
      <c r="E35">
        <f t="shared" si="0"/>
        <v>0</v>
      </c>
      <c r="F35" s="6">
        <f t="shared" si="1"/>
        <v>0</v>
      </c>
      <c r="G35" s="3"/>
    </row>
    <row r="36" spans="1:7" thickBot="1">
      <c r="A36" s="62" t="s">
        <v>51</v>
      </c>
      <c r="B36" s="43"/>
      <c r="C36" s="14"/>
      <c r="D36" s="16"/>
      <c r="E36">
        <f t="shared" si="0"/>
        <v>0</v>
      </c>
      <c r="F36" s="6">
        <f t="shared" si="1"/>
        <v>0</v>
      </c>
      <c r="G36" s="3"/>
    </row>
    <row r="37" spans="1:7" ht="17.25" thickTop="1" thickBot="1">
      <c r="A37" s="46" t="s">
        <v>52</v>
      </c>
      <c r="B37" s="44">
        <f>SUM(C15:C36)</f>
        <v>0</v>
      </c>
      <c r="C37" s="49"/>
      <c r="D37" s="10"/>
      <c r="E37" s="4"/>
      <c r="F37" s="6">
        <f>SUM(F15:F36)</f>
        <v>0</v>
      </c>
      <c r="G37" s="3"/>
    </row>
    <row r="38" spans="1:7" ht="17.25" thickTop="1" thickBot="1">
      <c r="A38" s="47" t="s">
        <v>53</v>
      </c>
      <c r="B38" s="45" t="str">
        <f>IF(B37=0,"",F37/B37)</f>
        <v/>
      </c>
      <c r="D38" s="4"/>
      <c r="E38" s="4"/>
      <c r="F38"/>
      <c r="G38" s="3"/>
    </row>
    <row r="39" spans="1:7" s="42" customFormat="1" ht="31.5" customHeight="1" thickTop="1" thickBot="1">
      <c r="A39" s="40" t="s">
        <v>54</v>
      </c>
      <c r="B39" s="40"/>
      <c r="C39" s="40"/>
      <c r="D39" s="40"/>
      <c r="E39" s="41"/>
    </row>
    <row r="40" spans="1:7" ht="16.5" thickBot="1">
      <c r="A40" s="52" t="s">
        <v>25</v>
      </c>
      <c r="B40" s="21" t="s">
        <v>26</v>
      </c>
      <c r="C40" s="2" t="s">
        <v>27</v>
      </c>
      <c r="D40" s="2" t="s">
        <v>28</v>
      </c>
      <c r="E40"/>
      <c r="F40"/>
      <c r="G40"/>
    </row>
    <row r="41" spans="1:7" ht="15">
      <c r="A41" s="57" t="s">
        <v>55</v>
      </c>
      <c r="B41" s="23"/>
      <c r="C41" s="9"/>
      <c r="D41" s="7"/>
      <c r="E41">
        <f t="shared" ref="E41:E51" si="2">IF(OR(LEN(TRIM(D41))&lt;1,LEN(TRIM(D41))&gt;2),0,LOOKUP(TRIM(D41),$E$1:$F$12))</f>
        <v>0</v>
      </c>
      <c r="F41" s="6">
        <f t="shared" ref="F41" si="3">C41*E41</f>
        <v>0</v>
      </c>
      <c r="G41"/>
    </row>
    <row r="42" spans="1:7" ht="15">
      <c r="A42" s="57" t="s">
        <v>56</v>
      </c>
      <c r="B42" s="23"/>
      <c r="C42" s="9"/>
      <c r="D42" s="7"/>
      <c r="E42">
        <f t="shared" si="2"/>
        <v>0</v>
      </c>
      <c r="F42" s="6">
        <f t="shared" ref="F42:F51" si="4">C42*E42</f>
        <v>0</v>
      </c>
      <c r="G42"/>
    </row>
    <row r="43" spans="1:7" ht="15">
      <c r="A43" s="57" t="s">
        <v>57</v>
      </c>
      <c r="B43" s="23"/>
      <c r="C43" s="9"/>
      <c r="D43" s="7"/>
      <c r="E43">
        <f t="shared" si="2"/>
        <v>0</v>
      </c>
      <c r="F43" s="6">
        <f t="shared" si="4"/>
        <v>0</v>
      </c>
      <c r="G43"/>
    </row>
    <row r="44" spans="1:7" ht="15">
      <c r="A44" s="57" t="s">
        <v>58</v>
      </c>
      <c r="B44" s="23"/>
      <c r="C44" s="9"/>
      <c r="D44" s="7"/>
      <c r="E44">
        <f t="shared" si="2"/>
        <v>0</v>
      </c>
      <c r="F44" s="6">
        <f t="shared" si="4"/>
        <v>0</v>
      </c>
      <c r="G44"/>
    </row>
    <row r="45" spans="1:7" ht="15">
      <c r="A45" s="57" t="s">
        <v>59</v>
      </c>
      <c r="B45" s="23"/>
      <c r="C45" s="9"/>
      <c r="D45" s="7"/>
      <c r="E45">
        <f t="shared" si="2"/>
        <v>0</v>
      </c>
      <c r="F45" s="6">
        <f t="shared" si="4"/>
        <v>0</v>
      </c>
      <c r="G45"/>
    </row>
    <row r="46" spans="1:7" thickBot="1">
      <c r="A46" s="63" t="s">
        <v>60</v>
      </c>
      <c r="B46" s="29"/>
      <c r="C46" s="25"/>
      <c r="D46" s="26"/>
      <c r="E46">
        <f t="shared" si="2"/>
        <v>0</v>
      </c>
      <c r="F46" s="6">
        <f t="shared" si="4"/>
        <v>0</v>
      </c>
      <c r="G46"/>
    </row>
    <row r="47" spans="1:7" thickBot="1">
      <c r="A47" s="59" t="s">
        <v>61</v>
      </c>
      <c r="B47" s="27"/>
      <c r="C47" s="14"/>
      <c r="D47" s="16"/>
      <c r="E47">
        <f t="shared" si="2"/>
        <v>0</v>
      </c>
      <c r="F47" s="6">
        <f t="shared" si="4"/>
        <v>0</v>
      </c>
      <c r="G47"/>
    </row>
    <row r="48" spans="1:7" ht="15">
      <c r="A48" s="57" t="s">
        <v>62</v>
      </c>
      <c r="B48" s="23"/>
      <c r="C48" s="9"/>
      <c r="D48" s="15"/>
      <c r="E48">
        <f t="shared" si="2"/>
        <v>0</v>
      </c>
      <c r="F48" s="6">
        <f t="shared" si="4"/>
        <v>0</v>
      </c>
      <c r="G48"/>
    </row>
    <row r="49" spans="1:7" thickBot="1">
      <c r="A49" s="57" t="s">
        <v>63</v>
      </c>
      <c r="B49" s="29"/>
      <c r="C49" s="25"/>
      <c r="D49" s="26"/>
      <c r="E49">
        <f t="shared" si="2"/>
        <v>0</v>
      </c>
      <c r="F49" s="6">
        <f t="shared" si="4"/>
        <v>0</v>
      </c>
      <c r="G49"/>
    </row>
    <row r="50" spans="1:7" thickBot="1">
      <c r="A50" s="60" t="s">
        <v>64</v>
      </c>
      <c r="B50" s="27"/>
      <c r="C50" s="14"/>
      <c r="D50" s="16"/>
      <c r="E50">
        <f t="shared" si="2"/>
        <v>0</v>
      </c>
      <c r="F50" s="6">
        <f t="shared" si="4"/>
        <v>0</v>
      </c>
      <c r="G50"/>
    </row>
    <row r="51" spans="1:7" thickBot="1">
      <c r="A51" s="60" t="s">
        <v>65</v>
      </c>
      <c r="B51" s="27"/>
      <c r="C51" s="14"/>
      <c r="D51" s="16"/>
      <c r="E51">
        <f t="shared" si="2"/>
        <v>0</v>
      </c>
      <c r="F51" s="6">
        <f t="shared" si="4"/>
        <v>0</v>
      </c>
      <c r="G51"/>
    </row>
    <row r="52" spans="1:7" ht="33.75" customHeight="1" thickBot="1">
      <c r="A52" s="40" t="s">
        <v>66</v>
      </c>
      <c r="B52" s="32"/>
      <c r="C52" s="32"/>
      <c r="D52" s="32"/>
      <c r="E52" s="12"/>
      <c r="F52"/>
      <c r="G52"/>
    </row>
    <row r="53" spans="1:7" thickBot="1">
      <c r="A53" s="56" t="s">
        <v>67</v>
      </c>
      <c r="B53" s="11"/>
      <c r="C53" s="14"/>
      <c r="D53" s="16"/>
      <c r="E53">
        <f>IF(OR(LEN(TRIM(D53))&lt;1,LEN(TRIM(D53))&gt;2),0,LOOKUP(TRIM(D53),#REF!))</f>
        <v>0</v>
      </c>
      <c r="F53" s="6">
        <f>C53*E53</f>
        <v>0</v>
      </c>
      <c r="G53"/>
    </row>
    <row r="54" spans="1:7" ht="17.25" thickTop="1" thickBot="1">
      <c r="A54" s="46" t="s">
        <v>68</v>
      </c>
      <c r="B54" s="48">
        <f>B37+SUM(C41:C51)+SUM(C53:C53)</f>
        <v>0</v>
      </c>
      <c r="C54" s="49"/>
      <c r="D54" s="4"/>
      <c r="E54"/>
      <c r="F54" s="6">
        <f>F37+SUM(F41:F53)</f>
        <v>0</v>
      </c>
      <c r="G54"/>
    </row>
    <row r="55" spans="1:7" ht="17.25" thickTop="1" thickBot="1">
      <c r="A55" s="47" t="s">
        <v>69</v>
      </c>
      <c r="B55" s="45" t="str">
        <f>IF(B54=0," ",F54/B54)</f>
        <v xml:space="preserve"> </v>
      </c>
      <c r="D55" s="4"/>
      <c r="E55"/>
      <c r="F55"/>
      <c r="G55"/>
    </row>
    <row r="56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9FAB89-4468-4301-9A16-BE4F49B10B86}">
  <ds:schemaRefs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73cb0830-acea-487a-b950-51d9df5d2af3"/>
    <ds:schemaRef ds:uri="8f38cf35-cf25-4d3a-b75d-a7f951e02773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2321E61-1CD3-4463-B311-2308934353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19A8D2-F579-4A42-A293-3D1F295B3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Biology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2024-08-12T17:05:14Z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