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6" documentId="8_{1855B96C-F452-4701-92BA-ECA701BF15F3}" xr6:coauthVersionLast="47" xr6:coauthVersionMax="47" xr10:uidLastSave="{FC54C5B9-93BD-4C6B-B8C1-7362FC55E537}"/>
  <bookViews>
    <workbookView xWindow="26805" yWindow="795" windowWidth="17820" windowHeight="13965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30" i="1" l="1"/>
  <c r="E16" i="1"/>
  <c r="E17" i="1"/>
  <c r="E18" i="1"/>
  <c r="E23" i="1"/>
  <c r="E24" i="1"/>
  <c r="E25" i="1"/>
  <c r="E15" i="1"/>
  <c r="F30" i="1" l="1"/>
  <c r="F23" i="1" l="1"/>
  <c r="F24" i="1"/>
  <c r="F25" i="1"/>
  <c r="B26" i="1" l="1"/>
  <c r="F16" i="1"/>
  <c r="F17" i="1"/>
  <c r="F18" i="1"/>
  <c r="F15" i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<sst xmlns="http://schemas.openxmlformats.org/spreadsheetml/2006/main" count="48" uniqueCount="44">
  <si>
    <t>A</t>
  </si>
  <si>
    <t>German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</si>
  <si>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</si>
  <si>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</si>
  <si>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</si>
  <si>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</si>
  <si>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</si>
  <si>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</si>
  <si>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</si>
  <si>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</si>
  <si>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</si>
  <si>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</si>
  <si>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</si>
  <si>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</si>
  <si>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</si>
  <si>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</si>
  <si>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</si>
  <si>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</si>
  <si>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</si>
  <si>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</si>
  <si>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</si>
  <si>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</si>
  <si>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</si>
  <si>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</si>
  <si>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</si>
  <si>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</si>
  <si>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</si>
  <si>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</si>
  <si>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</si>
  <si>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</si>
  <si>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</si>
  <si>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</si>
  <si>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</si>
  <si>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</si>
  <si>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Choose two from GRMN 301, GRMN 302, GRMN 303, or GRMN 304</t>
  </si>
  <si>
    <t>German Electives (2 courses)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</si>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</sst>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43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6" t="s">
        <v>34</v>
      </c>
      <c r="B19" s="17"/>
      <c r="C19" s="17"/>
      <c r="D19" s="18"/>
      <c r="E19"/>
      <c r="F19" s="6"/>
      <c r="G19" s="3"/>
    </row>
    <row r="20" spans="1:7" ht="15" customHeight="1">
      <c r="A20" s="46"/>
      <c r="B20" s="42"/>
      <c r="C20" s="9"/>
      <c r="D20" s="7"/>
      <c r="E20">
        <f>IF(OR(LEN(TRIM(D20))&lt;1,LEN(TRIM(D20))&gt;2),0,LOOKUP(TRIM(D20),$E$1:$F$12))</f>
        <v>0</v>
      </c>
      <c r="F20" s="6">
        <f t="shared" ref="F20:F21" si="2">C20*E20</f>
        <v>0</v>
      </c>
      <c r="G20" s="3"/>
    </row>
    <row r="21" spans="1:7" ht="15" customHeight="1">
      <c r="A21" s="47"/>
      <c r="B21" s="42"/>
      <c r="C21" s="9"/>
      <c r="D21" s="7"/>
      <c r="E21">
        <f>IF(OR(LEN(TRIM(D21))&lt;1,LEN(TRIM(D21))&gt;2),0,LOOKUP(TRIM(D21),$E$1:$F$12))</f>
        <v>0</v>
      </c>
      <c r="F21" s="6">
        <f t="shared" si="2"/>
        <v>0</v>
      </c>
      <c r="G21" s="3"/>
    </row>
    <row r="22" spans="1:7" ht="15" customHeight="1">
      <c r="A22" s="16" t="s">
        <v>35</v>
      </c>
      <c r="B22" s="17"/>
      <c r="C22" s="17"/>
      <c r="D22" s="18"/>
      <c r="E22"/>
      <c r="F22" s="6"/>
      <c r="G22" s="3"/>
    </row>
    <row r="23" spans="1:7" ht="15" customHeight="1">
      <c r="A23" s="46"/>
      <c r="B23" s="42"/>
      <c r="C23" s="9"/>
      <c r="D23" s="7"/>
      <c r="E23">
        <f>IF(OR(LEN(TRIM(D23))&lt;1,LEN(TRIM(D23))&gt;2),0,LOOKUP(TRIM(D23),$E$1:$F$12))</f>
        <v>0</v>
      </c>
      <c r="F23" s="6">
        <f t="shared" ref="F23:F25" si="3">C23*E23</f>
        <v>0</v>
      </c>
      <c r="G23" s="3"/>
    </row>
    <row r="24" spans="1:7" ht="15" customHeight="1">
      <c r="A24" s="47"/>
      <c r="B24" s="42"/>
      <c r="C24" s="9"/>
      <c r="D24" s="7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5" customHeight="1" thickBot="1">
      <c r="A25" s="48"/>
      <c r="B25" s="45"/>
      <c r="C25" s="12"/>
      <c r="D25" s="13"/>
      <c r="E25">
        <f>IF(OR(LEN(TRIM(D25))&lt;1,LEN(TRIM(D25))&gt;2),0,LOOKUP(TRIM(D25),$E$1:$F$12))</f>
        <v>0</v>
      </c>
      <c r="F25" s="6">
        <f t="shared" si="3"/>
        <v>0</v>
      </c>
      <c r="G25" s="3"/>
    </row>
    <row r="26" spans="1:7" ht="17.25" thickTop="1" thickBot="1">
      <c r="A26" s="27" t="s">
        <v>36</v>
      </c>
      <c r="B26" s="28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30" t="s">
        <v>37</v>
      </c>
      <c r="B27" s="31" t="str">
        <f>IF(B26=0,"",F26/B26)</f>
        <v/>
      </c>
      <c r="C27" s="4"/>
      <c r="E27" s="4"/>
      <c r="F27"/>
      <c r="G27" s="3"/>
    </row>
    <row r="28" spans="1:7" s="23" customFormat="1" ht="31.5" customHeight="1" thickTop="1" thickBot="1">
      <c r="A28" s="21" t="s">
        <v>38</v>
      </c>
      <c r="B28" s="21"/>
      <c r="C28" s="21"/>
      <c r="D28" s="21"/>
      <c r="E28" s="22"/>
    </row>
    <row r="29" spans="1:7" ht="16.5" thickBot="1">
      <c r="A29" s="24" t="s">
        <v>24</v>
      </c>
      <c r="B29" s="15" t="s">
        <v>25</v>
      </c>
      <c r="C29" s="2" t="s">
        <v>26</v>
      </c>
      <c r="D29" s="2" t="s">
        <v>27</v>
      </c>
      <c r="E29"/>
      <c r="F29"/>
    </row>
    <row r="30" spans="1:7" thickBot="1">
      <c r="A30" s="49" t="s">
        <v>39</v>
      </c>
      <c r="B30" s="25"/>
      <c r="C30" s="26"/>
      <c r="D30" s="13"/>
      <c r="E30">
        <f>IF(OR(LEN(TRIM(D30))&lt;1,LEN(TRIM(D30))&gt;2),0,LOOKUP(TRIM(D30),$E$1:$F$12))</f>
        <v>0</v>
      </c>
      <c r="F30" s="6">
        <f t="shared" ref="F30" si="4">C30*E30</f>
        <v>0</v>
      </c>
    </row>
    <row r="31" spans="1:7" ht="17.25" thickTop="1" thickBot="1">
      <c r="A31" s="27" t="s">
        <v>40</v>
      </c>
      <c r="B31" s="28">
        <f>B26+C30</f>
        <v>0</v>
      </c>
      <c r="C31" s="29"/>
      <c r="D31" s="4"/>
      <c r="E31"/>
      <c r="F31" s="6">
        <f>F26+F30</f>
        <v>0</v>
      </c>
    </row>
    <row r="32" spans="1:7" ht="17.25" thickTop="1" thickBot="1">
      <c r="A32" s="30" t="s">
        <v>41</v>
      </c>
      <c r="B32" s="31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CFF6CCB2-0BE6-4A88-970E-CC69B98ED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3A5F9-6929-46D5-8929-33AE333CC6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D7C8D9-93EA-412C-B7BB-1D238C188E0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