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ajors 24-25/"/>
    </mc:Choice>
  </mc:AlternateContent>
  <xr:revisionPtr revIDLastSave="80" documentId="8_{F30C31E4-A832-418B-A6BB-31798F93DC33}" xr6:coauthVersionLast="47" xr6:coauthVersionMax="47" xr10:uidLastSave="{7DAC31C8-71BB-4234-A61F-ACBC1CC978B6}"/>
  <bookViews>
    <workbookView xWindow="14400" yWindow="0" windowWidth="14400" windowHeight="1575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15" i="1"/>
  <c r="F51" i="1" l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<sst xmlns="http://schemas.openxmlformats.org/spreadsheetml/2006/main" count="74" uniqueCount="70">
  <si>
    <t>GPA Calculator and Curriculum Form</t>
  </si>
  <si>
    <t>A</t>
  </si>
  <si>
    <t>Elementary Education - Major</t>
  </si>
  <si>
    <t>A-</t>
  </si>
  <si>
    <t>Catalog Year 2024-25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</si>
  <si>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</si>
  <si>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</si>
  <si>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</si>
  <si>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</si>
  <si>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</si>
  <si>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</si>
  <si>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</si>
  <si>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</si>
  <si>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</si>
  <si>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</si>
  <si>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</si>
  <si>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</si>
  <si>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</si>
  <si>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</si>
  <si>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</si>
  <si>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</si>
  <si>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</si>
  <si>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</si>
  <si>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</si>
  <si>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</si>
  <si>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</si>
  <si>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</si>
  <si>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</si>
  <si>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</si>
  <si>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</si>
  <si>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</si>
  <si>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</si>
  <si>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Human Cultures: ANTY 101D, GPHY 141D, GPHY 121D, AMST 101D, AMST 201, SOC 101IS, or LS 194D</t>
  </si>
  <si>
    <t>American Govt: PSCI 210IS</t>
  </si>
  <si>
    <t xml:space="preserve">History: HSTR 101IH, 102IH or HSTA 101IH, 102IH </t>
  </si>
  <si>
    <t>IEFA: NASX 105D, 205D, or 232D</t>
  </si>
  <si>
    <t>Physical Science: PHSX 103IN, CHMY 102CS or PHSX 201IN</t>
  </si>
  <si>
    <t>Life Science: BIOB 100IN or BIOM 103IN</t>
  </si>
  <si>
    <t>Earth Science:  ERTH 101IN, ERTH 212RN, GEO 103CS, GEO 105IN, GEO 111IN, GEO140IN, or ASTR 110IN</t>
  </si>
  <si>
    <t>Creative Arts: EDU 204IA or approved Arts Course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</si>
  <si>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</si>
  <si>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</si>
  <si>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</si>
  <si>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</si>
  <si>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</si>
  <si>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STEM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</si>
  <si>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</si>
  <si>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</si>
  <si>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</si>
  <si>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</si>
  <si>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</si>
  <si>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342 - Managing the Learning Environment</t>
  </si>
  <si>
    <t>EDU 370 - Integrating Tech into Educ</t>
  </si>
  <si>
    <t>EDU 382 - Assessment, Curriculum, Instruction</t>
  </si>
  <si>
    <t>EDU 411 - ESL:Teaching Culturally/Linguistically Diverse K-12 Students</t>
  </si>
  <si>
    <t>EDU 438 - Literacy Assessment, Diagnosis, Instruction</t>
  </si>
  <si>
    <t>EDU 495R - Student Teaching</t>
  </si>
  <si>
    <t>EDM 413 - Methods (K-8 Language Arts)</t>
  </si>
  <si>
    <t>EDM 414R - Methods (K-8 Social Studies)</t>
  </si>
  <si>
    <t>EDM 415 - Methods (K-8 Science)</t>
  </si>
  <si>
    <t>EDM 416 - Methods (K-8 Math)</t>
  </si>
  <si>
    <t>EDM 418 - Methods (K-8 Health Enhancement)</t>
  </si>
  <si>
    <t>EDM 420 - Methods (K-8 Creative Arts)</t>
  </si>
  <si>
    <t>EDP 301 - Practicum I</t>
  </si>
  <si>
    <t>EDP 302 - Practicum II</t>
  </si>
  <si>
    <t>EDSP 306 - Exceptional Learners</t>
  </si>
  <si>
    <t>Additional Requirements</t>
  </si>
  <si>
    <t>EDU 101US - Teaching and Learning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</si>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</sst>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14" xfId="0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9" fillId="0" borderId="0" xfId="0" applyFont="1"/>
    <xf numFmtId="49" fontId="2" fillId="0" borderId="14" xfId="0" applyNumberFormat="1" applyFont="1" applyBorder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/>
    <xf numFmtId="0" fontId="8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view="pageLayout" topLeftCell="A29" zoomScale="85" zoomScaleNormal="85" zoomScalePageLayoutView="85" workbookViewId="0">
      <selection activeCell="C36" sqref="C36"/>
    </sheetView>
  </sheetViews>
  <sheetFormatPr defaultColWidth="8.85546875" defaultRowHeight="15.75"/>
  <cols>
    <col min="1" max="1" width="63" style="26" customWidth="1"/>
    <col min="2" max="2" width="45.14062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6" ht="26.25">
      <c r="A1" s="41" t="s">
        <v>0</v>
      </c>
      <c r="B1" s="35"/>
      <c r="C1" s="35"/>
      <c r="D1" s="35"/>
      <c r="E1" s="6" t="s">
        <v>1</v>
      </c>
      <c r="F1" s="6">
        <v>4</v>
      </c>
    </row>
    <row r="2" spans="1:6" ht="26.25">
      <c r="A2" s="37" t="s">
        <v>2</v>
      </c>
      <c r="B2" s="37"/>
      <c r="C2" s="37"/>
      <c r="D2" s="37"/>
      <c r="E2" s="6" t="s">
        <v>3</v>
      </c>
      <c r="F2" s="6">
        <v>3.7</v>
      </c>
    </row>
    <row r="3" spans="1:6" ht="16.5" thickBot="1">
      <c r="A3" s="51" t="s">
        <v>4</v>
      </c>
      <c r="B3" s="38"/>
      <c r="C3" s="51" t="s">
        <v>5</v>
      </c>
      <c r="D3" s="48"/>
      <c r="E3" s="6" t="s">
        <v>6</v>
      </c>
      <c r="F3" s="6">
        <v>3</v>
      </c>
    </row>
    <row r="4" spans="1:6">
      <c r="A4" s="40" t="s">
        <v>7</v>
      </c>
      <c r="E4" s="6" t="s">
        <v>8</v>
      </c>
      <c r="F4" s="6">
        <v>2.7</v>
      </c>
    </row>
    <row r="5" spans="1:6">
      <c r="A5" s="40" t="s">
        <v>9</v>
      </c>
      <c r="C5" s="39"/>
      <c r="D5" s="39"/>
      <c r="E5" s="6" t="s">
        <v>10</v>
      </c>
      <c r="F5" s="6">
        <v>3.3</v>
      </c>
    </row>
    <row r="6" spans="1:6">
      <c r="A6" s="40" t="s">
        <v>11</v>
      </c>
      <c r="C6" s="39"/>
      <c r="D6" s="39"/>
      <c r="E6" s="6" t="s">
        <v>12</v>
      </c>
      <c r="F6" s="6">
        <v>2</v>
      </c>
    </row>
    <row r="7" spans="1:6">
      <c r="A7" s="78" t="s">
        <v>13</v>
      </c>
      <c r="B7" s="34"/>
      <c r="D7" s="34"/>
      <c r="E7" s="6" t="s">
        <v>14</v>
      </c>
      <c r="F7" s="6">
        <v>1.7</v>
      </c>
    </row>
    <row r="8" spans="1:6">
      <c r="A8" s="78" t="s">
        <v>15</v>
      </c>
      <c r="B8" s="34"/>
      <c r="C8" s="33"/>
      <c r="D8" s="34"/>
      <c r="E8" s="6" t="s">
        <v>16</v>
      </c>
      <c r="F8" s="6">
        <v>2.2999999999999998</v>
      </c>
    </row>
    <row r="9" spans="1:6">
      <c r="A9" s="78" t="s">
        <v>17</v>
      </c>
      <c r="B9" s="34"/>
      <c r="C9" s="33"/>
      <c r="D9" s="34"/>
      <c r="E9" s="6" t="s">
        <v>18</v>
      </c>
      <c r="F9" s="6">
        <v>1</v>
      </c>
    </row>
    <row r="10" spans="1:6">
      <c r="A10" s="78" t="s">
        <v>19</v>
      </c>
      <c r="B10" s="34"/>
      <c r="C10" s="33"/>
      <c r="D10" s="34"/>
      <c r="E10" s="6" t="s">
        <v>20</v>
      </c>
      <c r="F10" s="6">
        <v>0.7</v>
      </c>
    </row>
    <row r="11" spans="1:6">
      <c r="A11" s="78" t="s">
        <v>21</v>
      </c>
      <c r="B11" s="34"/>
      <c r="C11" s="33"/>
      <c r="D11" s="34"/>
      <c r="E11" s="6" t="s">
        <v>22</v>
      </c>
      <c r="F11" s="6">
        <v>1.3</v>
      </c>
    </row>
    <row r="12" spans="1:6" ht="19.5" customHeight="1" thickBot="1">
      <c r="A12" s="43" t="s">
        <v>23</v>
      </c>
      <c r="B12" s="44"/>
      <c r="C12" s="44"/>
      <c r="D12" s="45"/>
      <c r="E12" s="6" t="s">
        <v>24</v>
      </c>
      <c r="F12" s="6">
        <v>0</v>
      </c>
    </row>
    <row r="13" spans="1:6" ht="30.75" customHeight="1" thickBot="1">
      <c r="A13" s="49" t="s">
        <v>25</v>
      </c>
      <c r="B13" s="42"/>
      <c r="C13" s="42"/>
      <c r="D13" s="42"/>
      <c r="E13" s="42"/>
      <c r="F13" s="17"/>
    </row>
    <row r="14" spans="1:6" ht="20.25" customHeight="1" thickBot="1">
      <c r="A14" s="8" t="s">
        <v>26</v>
      </c>
      <c r="B14" s="7" t="s">
        <v>27</v>
      </c>
      <c r="C14" s="8" t="s">
        <v>28</v>
      </c>
      <c r="D14" s="7" t="s">
        <v>29</v>
      </c>
      <c r="E14" s="4" t="s">
        <v>30</v>
      </c>
      <c r="F14" s="4" t="s">
        <v>31</v>
      </c>
    </row>
    <row r="15" spans="1:6" ht="25.5">
      <c r="A15" s="76" t="s">
        <v>32</v>
      </c>
      <c r="B15" s="18"/>
      <c r="C15" s="16"/>
      <c r="D15" s="13"/>
      <c r="E15">
        <f>IF(OR(LEN(TRIM(D15))&lt;1,LEN(TRIM(D15))&gt;2),0,LOOKUP(TRIM(D15),$E$1:$F$12))</f>
        <v>0</v>
      </c>
      <c r="F15" s="5">
        <f t="shared" ref="F15:F28" si="0">C15*E15</f>
        <v>0</v>
      </c>
    </row>
    <row r="16" spans="1:6" ht="15">
      <c r="A16" s="73" t="s">
        <v>33</v>
      </c>
      <c r="B16" s="19"/>
      <c r="C16" s="14"/>
      <c r="D16" s="15"/>
      <c r="E16">
        <f t="shared" ref="E16:E51" si="1">IF(OR(LEN(TRIM(D16))&lt;1,LEN(TRIM(D16))&gt;2),0,LOOKUP(TRIM(D16),$E$1:$F$12))</f>
        <v>0</v>
      </c>
      <c r="F16" s="5">
        <f t="shared" si="0"/>
        <v>0</v>
      </c>
    </row>
    <row r="17" spans="1:6" ht="15">
      <c r="A17" s="73" t="s">
        <v>34</v>
      </c>
      <c r="B17" s="19"/>
      <c r="C17" s="14"/>
      <c r="D17" s="15"/>
      <c r="E17">
        <f t="shared" si="1"/>
        <v>0</v>
      </c>
      <c r="F17" s="5">
        <f t="shared" si="0"/>
        <v>0</v>
      </c>
    </row>
    <row r="18" spans="1:6" thickBot="1">
      <c r="A18" s="77" t="s">
        <v>35</v>
      </c>
      <c r="B18" s="20"/>
      <c r="C18" s="11"/>
      <c r="D18" s="9"/>
      <c r="E18">
        <f t="shared" si="1"/>
        <v>0</v>
      </c>
      <c r="F18" s="5">
        <f t="shared" si="0"/>
        <v>0</v>
      </c>
    </row>
    <row r="19" spans="1:6" ht="15">
      <c r="A19" s="76" t="s">
        <v>36</v>
      </c>
      <c r="B19" s="21"/>
      <c r="C19" s="12"/>
      <c r="D19" s="13"/>
      <c r="E19">
        <f t="shared" si="1"/>
        <v>0</v>
      </c>
      <c r="F19" s="5">
        <f t="shared" si="0"/>
        <v>0</v>
      </c>
    </row>
    <row r="20" spans="1:6" ht="15">
      <c r="A20" s="73" t="s">
        <v>37</v>
      </c>
      <c r="B20" s="19"/>
      <c r="C20" s="14"/>
      <c r="D20" s="15"/>
      <c r="E20">
        <f t="shared" si="1"/>
        <v>0</v>
      </c>
      <c r="F20" s="5">
        <f t="shared" si="0"/>
        <v>0</v>
      </c>
    </row>
    <row r="21" spans="1:6" ht="27" thickBot="1">
      <c r="A21" s="74" t="s">
        <v>38</v>
      </c>
      <c r="B21" s="22"/>
      <c r="C21" s="11"/>
      <c r="D21" s="9"/>
      <c r="E21">
        <f t="shared" si="1"/>
        <v>0</v>
      </c>
      <c r="F21" s="5">
        <f t="shared" si="0"/>
        <v>0</v>
      </c>
    </row>
    <row r="22" spans="1:6" thickBot="1">
      <c r="A22" s="75" t="s">
        <v>39</v>
      </c>
      <c r="B22" s="22"/>
      <c r="C22" s="11"/>
      <c r="D22" s="9"/>
      <c r="E22">
        <f t="shared" si="1"/>
        <v>0</v>
      </c>
      <c r="F22" s="5">
        <f t="shared" si="0"/>
        <v>0</v>
      </c>
    </row>
    <row r="23" spans="1:6" ht="15">
      <c r="A23" s="64" t="s">
        <v>40</v>
      </c>
      <c r="B23" s="18"/>
      <c r="C23" s="12"/>
      <c r="D23" s="13"/>
      <c r="E23">
        <f t="shared" si="1"/>
        <v>0</v>
      </c>
      <c r="F23" s="5">
        <f t="shared" si="0"/>
        <v>0</v>
      </c>
    </row>
    <row r="24" spans="1:6" ht="15">
      <c r="A24" s="66" t="s">
        <v>41</v>
      </c>
      <c r="B24" s="23"/>
      <c r="C24" s="14"/>
      <c r="D24" s="15"/>
      <c r="E24">
        <f t="shared" si="1"/>
        <v>0</v>
      </c>
      <c r="F24" s="5">
        <f t="shared" si="0"/>
        <v>0</v>
      </c>
    </row>
    <row r="25" spans="1:6" thickBot="1">
      <c r="A25" s="69" t="s">
        <v>42</v>
      </c>
      <c r="B25" s="24"/>
      <c r="C25" s="11"/>
      <c r="D25" s="9"/>
      <c r="E25">
        <f t="shared" si="1"/>
        <v>0</v>
      </c>
      <c r="F25" s="5">
        <f t="shared" si="0"/>
        <v>0</v>
      </c>
    </row>
    <row r="26" spans="1:6" ht="15">
      <c r="A26" s="64" t="s">
        <v>43</v>
      </c>
      <c r="B26" s="18"/>
      <c r="C26" s="12"/>
      <c r="D26" s="13"/>
      <c r="E26">
        <f t="shared" si="1"/>
        <v>0</v>
      </c>
      <c r="F26" s="5">
        <f t="shared" si="0"/>
        <v>0</v>
      </c>
    </row>
    <row r="27" spans="1:6" thickBot="1">
      <c r="A27" s="69" t="s">
        <v>44</v>
      </c>
      <c r="B27" s="24"/>
      <c r="C27" s="11"/>
      <c r="D27" s="54"/>
      <c r="E27">
        <f t="shared" si="1"/>
        <v>0</v>
      </c>
      <c r="F27" s="5">
        <f t="shared" si="0"/>
        <v>0</v>
      </c>
    </row>
    <row r="28" spans="1:6" thickBot="1">
      <c r="A28" s="72" t="s">
        <v>45</v>
      </c>
      <c r="B28" s="25"/>
      <c r="C28" s="55"/>
      <c r="D28" s="10"/>
      <c r="E28">
        <f t="shared" si="1"/>
        <v>0</v>
      </c>
      <c r="F28" s="5">
        <f t="shared" si="0"/>
        <v>0</v>
      </c>
    </row>
    <row r="29" spans="1:6" ht="17.25" thickTop="1" thickBot="1">
      <c r="A29" s="57" t="s">
        <v>46</v>
      </c>
      <c r="B29" s="52">
        <f>SUM(C15:C28)</f>
        <v>0</v>
      </c>
      <c r="D29" s="3"/>
      <c r="F29" s="5">
        <f>SUM(F15:F28)</f>
        <v>0</v>
      </c>
    </row>
    <row r="30" spans="1:6" ht="17.25" thickTop="1" thickBot="1">
      <c r="A30" s="58" t="s">
        <v>47</v>
      </c>
      <c r="B30" s="56" t="str">
        <f>IF(B29=0,"",F29/B29)</f>
        <v/>
      </c>
      <c r="D30" s="5"/>
    </row>
    <row r="31" spans="1:6" s="50" customFormat="1" ht="31.5" customHeight="1" thickTop="1" thickBot="1">
      <c r="A31" s="49" t="s">
        <v>48</v>
      </c>
      <c r="B31" s="49"/>
      <c r="C31" s="49"/>
      <c r="D31" s="49"/>
      <c r="E31"/>
    </row>
    <row r="32" spans="1:6" ht="16.5" thickBot="1">
      <c r="A32" s="8" t="s">
        <v>26</v>
      </c>
      <c r="B32" s="7" t="s">
        <v>27</v>
      </c>
      <c r="C32" s="8" t="s">
        <v>28</v>
      </c>
      <c r="D32" s="8" t="s">
        <v>29</v>
      </c>
    </row>
    <row r="33" spans="1:6" ht="15">
      <c r="A33" s="64" t="s">
        <v>49</v>
      </c>
      <c r="B33" s="63"/>
      <c r="C33" s="27"/>
      <c r="D33" s="28"/>
      <c r="E33">
        <f t="shared" si="1"/>
        <v>0</v>
      </c>
      <c r="F33" s="5">
        <f t="shared" ref="F33:F49" si="2">C33*E33</f>
        <v>0</v>
      </c>
    </row>
    <row r="34" spans="1:6" ht="15">
      <c r="A34" s="65" t="s">
        <v>50</v>
      </c>
      <c r="B34" s="23"/>
      <c r="C34" s="27"/>
      <c r="D34" s="28"/>
      <c r="E34">
        <f t="shared" si="1"/>
        <v>0</v>
      </c>
      <c r="F34" s="5">
        <f t="shared" si="2"/>
        <v>0</v>
      </c>
    </row>
    <row r="35" spans="1:6" ht="15">
      <c r="A35" s="65" t="s">
        <v>51</v>
      </c>
      <c r="B35" s="23"/>
      <c r="C35" s="27"/>
      <c r="D35" s="28"/>
      <c r="E35">
        <f t="shared" si="1"/>
        <v>0</v>
      </c>
      <c r="F35" s="5">
        <f t="shared" si="2"/>
        <v>0</v>
      </c>
    </row>
    <row r="36" spans="1:6" ht="15">
      <c r="A36" s="65" t="s">
        <v>52</v>
      </c>
      <c r="B36" s="23"/>
      <c r="C36" s="27"/>
      <c r="D36" s="28"/>
      <c r="E36">
        <f t="shared" si="1"/>
        <v>0</v>
      </c>
      <c r="F36" s="5">
        <f t="shared" si="2"/>
        <v>0</v>
      </c>
    </row>
    <row r="37" spans="1:6" ht="15">
      <c r="A37" s="65" t="s">
        <v>53</v>
      </c>
      <c r="B37" s="23"/>
      <c r="C37" s="27"/>
      <c r="D37" s="28"/>
      <c r="E37">
        <f t="shared" si="1"/>
        <v>0</v>
      </c>
      <c r="F37" s="5">
        <f t="shared" si="2"/>
        <v>0</v>
      </c>
    </row>
    <row r="38" spans="1:6" ht="15">
      <c r="A38" s="65" t="s">
        <v>54</v>
      </c>
      <c r="B38" s="65"/>
      <c r="C38" s="27"/>
      <c r="D38" s="28"/>
      <c r="E38">
        <f t="shared" si="1"/>
        <v>0</v>
      </c>
      <c r="F38" s="5">
        <f t="shared" si="2"/>
        <v>0</v>
      </c>
    </row>
    <row r="39" spans="1:6" ht="15">
      <c r="A39" s="65" t="s">
        <v>55</v>
      </c>
      <c r="B39" s="65"/>
      <c r="C39" s="27"/>
      <c r="D39" s="28"/>
      <c r="E39">
        <f t="shared" si="1"/>
        <v>0</v>
      </c>
      <c r="F39" s="5">
        <f t="shared" si="2"/>
        <v>0</v>
      </c>
    </row>
    <row r="40" spans="1:6" thickBot="1">
      <c r="A40" s="69" t="s">
        <v>56</v>
      </c>
      <c r="B40" s="80"/>
      <c r="C40" s="81"/>
      <c r="D40" s="70"/>
      <c r="E40">
        <f t="shared" si="1"/>
        <v>0</v>
      </c>
      <c r="F40" s="5">
        <f t="shared" si="2"/>
        <v>0</v>
      </c>
    </row>
    <row r="41" spans="1:6" ht="15">
      <c r="A41" s="65" t="s">
        <v>57</v>
      </c>
      <c r="B41" s="65"/>
      <c r="C41" s="27"/>
      <c r="D41" s="79"/>
      <c r="E41">
        <f t="shared" si="1"/>
        <v>0</v>
      </c>
      <c r="F41" s="5">
        <f t="shared" si="2"/>
        <v>0</v>
      </c>
    </row>
    <row r="42" spans="1:6" ht="15">
      <c r="A42" s="65" t="s">
        <v>58</v>
      </c>
      <c r="B42" s="23"/>
      <c r="C42" s="27"/>
      <c r="D42" s="28"/>
      <c r="E42">
        <f t="shared" si="1"/>
        <v>0</v>
      </c>
      <c r="F42" s="5">
        <f t="shared" si="2"/>
        <v>0</v>
      </c>
    </row>
    <row r="43" spans="1:6" ht="15">
      <c r="A43" s="65" t="s">
        <v>59</v>
      </c>
      <c r="B43" s="23"/>
      <c r="C43" s="27"/>
      <c r="D43" s="28"/>
      <c r="E43">
        <f t="shared" si="1"/>
        <v>0</v>
      </c>
      <c r="F43" s="5">
        <f t="shared" si="2"/>
        <v>0</v>
      </c>
    </row>
    <row r="44" spans="1:6" ht="15">
      <c r="A44" s="65" t="s">
        <v>60</v>
      </c>
      <c r="B44" s="23"/>
      <c r="C44" s="27"/>
      <c r="D44" s="28"/>
      <c r="E44">
        <f t="shared" si="1"/>
        <v>0</v>
      </c>
      <c r="F44" s="5">
        <f t="shared" si="2"/>
        <v>0</v>
      </c>
    </row>
    <row r="45" spans="1:6" ht="15">
      <c r="A45" s="65" t="s">
        <v>61</v>
      </c>
      <c r="B45" s="23"/>
      <c r="C45" s="27"/>
      <c r="D45" s="28"/>
      <c r="E45">
        <f t="shared" si="1"/>
        <v>0</v>
      </c>
      <c r="F45" s="5">
        <f t="shared" si="2"/>
        <v>0</v>
      </c>
    </row>
    <row r="46" spans="1:6" thickBot="1">
      <c r="A46" s="69" t="s">
        <v>62</v>
      </c>
      <c r="B46" s="83"/>
      <c r="C46" s="81"/>
      <c r="D46" s="70"/>
      <c r="E46">
        <f t="shared" si="1"/>
        <v>0</v>
      </c>
      <c r="F46" s="5">
        <f t="shared" si="2"/>
        <v>0</v>
      </c>
    </row>
    <row r="47" spans="1:6" ht="15">
      <c r="A47" s="65" t="s">
        <v>63</v>
      </c>
      <c r="B47" s="65"/>
      <c r="C47" s="82"/>
      <c r="D47" s="79"/>
      <c r="E47">
        <f t="shared" ref="E47" si="3">IF(OR(LEN(TRIM(D47))&lt;1,LEN(TRIM(D47))&gt;2),0,LOOKUP(TRIM(D47),$E$1:$F$12))</f>
        <v>0</v>
      </c>
      <c r="F47" s="5">
        <f t="shared" ref="F47" si="4">C47*E47</f>
        <v>0</v>
      </c>
    </row>
    <row r="48" spans="1:6" thickBot="1">
      <c r="A48" s="69" t="s">
        <v>64</v>
      </c>
      <c r="B48" s="68"/>
      <c r="C48" s="46"/>
      <c r="D48" s="47"/>
      <c r="E48">
        <f t="shared" si="1"/>
        <v>0</v>
      </c>
      <c r="F48" s="5">
        <f t="shared" si="2"/>
        <v>0</v>
      </c>
    </row>
    <row r="49" spans="1:6" thickBot="1">
      <c r="A49" s="67" t="s">
        <v>65</v>
      </c>
      <c r="B49" s="68"/>
      <c r="C49" s="46"/>
      <c r="D49" s="47"/>
      <c r="E49">
        <f t="shared" si="1"/>
        <v>0</v>
      </c>
      <c r="F49" s="5">
        <f t="shared" si="2"/>
        <v>0</v>
      </c>
    </row>
    <row r="50" spans="1:6" ht="33.75" customHeight="1" thickBot="1">
      <c r="A50" s="49" t="s">
        <v>66</v>
      </c>
      <c r="B50" s="42"/>
      <c r="C50" s="42"/>
      <c r="D50" s="42"/>
    </row>
    <row r="51" spans="1:6" thickBot="1">
      <c r="A51" s="71" t="s">
        <v>67</v>
      </c>
      <c r="B51" s="36"/>
      <c r="C51" s="30"/>
      <c r="D51" s="31"/>
      <c r="E51">
        <f t="shared" si="1"/>
        <v>0</v>
      </c>
      <c r="F51" s="5">
        <f>C51*E51</f>
        <v>0</v>
      </c>
    </row>
    <row r="52" spans="1:6" ht="17.25" thickTop="1" thickBot="1">
      <c r="A52" s="59" t="s">
        <v>68</v>
      </c>
      <c r="B52" s="60">
        <f>B29+SUM(C33:C49,C51:C51)</f>
        <v>0</v>
      </c>
      <c r="C52" s="53"/>
      <c r="D52" s="32"/>
      <c r="F52" s="29">
        <f>F29+SUM(F33:F51)</f>
        <v>0</v>
      </c>
    </row>
    <row r="53" spans="1:6" ht="17.25" thickTop="1" thickBot="1">
      <c r="A53" s="61" t="s">
        <v>69</v>
      </c>
      <c r="B53" s="62" t="str">
        <f>IF(B52=0," ",F52/B52)</f>
        <v xml:space="preserve"> </v>
      </c>
      <c r="D53" s="32"/>
    </row>
    <row r="54" spans="1:6" ht="16.5" thickTop="1"/>
  </sheetData>
  <pageMargins left="0.25" right="0.25" top="0.75" bottom="0.7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A6B31-F17C-4E1E-B6F3-A91EE5215B3A}"/>
</file>

<file path=customXml/itemProps2.xml><?xml version="1.0" encoding="utf-8"?>
<ds:datastoreItem xmlns:ds="http://schemas.openxmlformats.org/officeDocument/2006/customXml" ds:itemID="{BA2C178D-F7E9-4989-94DE-8F96743FD143}"/>
</file>

<file path=customXml/itemProps3.xml><?xml version="1.0" encoding="utf-8"?>
<ds:datastoreItem xmlns:ds="http://schemas.openxmlformats.org/officeDocument/2006/customXml" ds:itemID="{D6532429-1E11-4B42-A9FB-8B2B41BD33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Townsend, RC</cp:lastModifiedBy>
  <cp:revision/>
  <dcterms:created xsi:type="dcterms:W3CDTF">2018-05-31T17:43:32Z</dcterms:created>
  <dcterms:modified xsi:type="dcterms:W3CDTF">2024-08-09T20:36:46Z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