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A2A19B7B-DC4B-43AB-AC78-F851702C4D18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Physi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5" i="1"/>
  <c r="B36" i="1" l="1"/>
  <c r="F18" i="1"/>
  <c r="F19" i="1"/>
  <c r="F20" i="1"/>
  <c r="F21" i="1"/>
  <c r="F22" i="1"/>
  <c r="F15" i="1"/>
  <c r="B51" i="1" l="1"/>
  <c r="F36" i="1"/>
  <c r="F51" i="1" s="1"/>
  <c r="B52" i="1" l="1"/>
  <c r="B37" i="1"/>
</calcChain>
</file>

<file path=xl/sharedStrings.xml><?xml version="1.0" encoding="utf-8"?>
<sst xmlns="http://schemas.openxmlformats.org/spreadsheetml/2006/main" count="71" uniqueCount="67">
  <si>
    <t>A</t>
  </si>
  <si>
    <t>Physics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</si>
  <si>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</si>
  <si>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</si>
  <si>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</si>
  <si>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</si>
  <si>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</si>
  <si>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</si>
  <si>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</si>
  <si>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</si>
  <si>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</si>
  <si>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</si>
  <si>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</si>
  <si>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</si>
  <si>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</si>
  <si>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</si>
  <si>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</si>
  <si>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</si>
  <si>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</si>
  <si>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</si>
  <si>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</si>
  <si>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</si>
  <si>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</si>
  <si>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</si>
  <si>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</si>
  <si>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</si>
  <si>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</si>
  <si>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</si>
  <si>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</si>
  <si>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</si>
  <si>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or M 181Q - Calculus I</t>
  </si>
  <si>
    <t>M 172Q or M 182Q - Calculus II</t>
  </si>
  <si>
    <t>M 242 - Methods of Proof</t>
  </si>
  <si>
    <t>M 274 or M 284 - Introduction to Differential Equation</t>
  </si>
  <si>
    <t>M 328 - Higher Math for Sec Teachers</t>
  </si>
  <si>
    <t>M 329 - Modern Geometry</t>
  </si>
  <si>
    <t>PHSX 224 - Physics III</t>
  </si>
  <si>
    <t>PHSX 240 - Honors Gen &amp; Mod Phys I</t>
  </si>
  <si>
    <t>PHSX 242 - Honors Gen &amp; Mod Phys II</t>
  </si>
  <si>
    <t>PHSX 261 - Laboratory Electronics I</t>
  </si>
  <si>
    <t>PHSX 301 - Mathematical Methods in the Physical Sciences</t>
  </si>
  <si>
    <t>PHSX 320 - Classical Mechanics</t>
  </si>
  <si>
    <t>PHSX 343 - Modern Physics</t>
  </si>
  <si>
    <t>PHSX 423 - Electricity and Magnetism I</t>
  </si>
  <si>
    <t>STAT 216Q - Introduction to Statistics</t>
  </si>
  <si>
    <t>Physics Elective (3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</si>
  <si>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</si>
  <si>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</si>
  <si>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</si>
  <si>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</si>
  <si>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</si>
  <si>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</si>
  <si>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</si>
  <si>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</si>
  <si>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</si>
  <si>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</si>
  <si>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</si>
  <si>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</si>
  <si>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</si>
  <si>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</si>
  <si>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</si>
  <si>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</si>
  <si>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ASTR 371  - Solar System Astronomy</t>
  </si>
  <si>
    <t>Math Elective (3 credits)</t>
  </si>
  <si>
    <t>GPA Calculator and Curriculum Form</t>
  </si>
  <si>
    <t>M 273 or M 283 - Multivariable Calculus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</si>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</sst>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9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" fillId="0" borderId="35" xfId="0" applyFont="1" applyBorder="1"/>
    <xf numFmtId="0" fontId="8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="85" zoomScaleNormal="85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64</v>
      </c>
      <c r="B1" s="21"/>
      <c r="C1" s="21"/>
      <c r="D1" s="21"/>
      <c r="E1" s="20" t="s">
        <v>0</v>
      </c>
      <c r="F1" s="20">
        <v>4</v>
      </c>
    </row>
    <row r="2" spans="1:7" ht="26.25">
      <c r="A2" s="21" t="s">
        <v>1</v>
      </c>
      <c r="B2" s="21"/>
      <c r="C2" s="21"/>
      <c r="D2" s="21"/>
      <c r="E2" s="20" t="s">
        <v>2</v>
      </c>
      <c r="F2" s="20">
        <v>3.7</v>
      </c>
    </row>
    <row r="3" spans="1:7" ht="16.5" thickBot="1">
      <c r="A3" s="39" t="s">
        <v>66</v>
      </c>
      <c r="B3" s="22"/>
      <c r="C3" s="39" t="s">
        <v>3</v>
      </c>
      <c r="D3" s="40"/>
      <c r="E3" s="20" t="s">
        <v>4</v>
      </c>
      <c r="F3" s="20">
        <v>3</v>
      </c>
    </row>
    <row r="4" spans="1:7">
      <c r="A4" s="41" t="s">
        <v>5</v>
      </c>
      <c r="D4" s="8"/>
      <c r="E4" s="20" t="s">
        <v>6</v>
      </c>
      <c r="F4" s="20">
        <v>2.7</v>
      </c>
    </row>
    <row r="5" spans="1:7">
      <c r="A5" s="41" t="s">
        <v>7</v>
      </c>
      <c r="C5" s="42"/>
      <c r="D5" s="42"/>
      <c r="E5" s="20" t="s">
        <v>8</v>
      </c>
      <c r="F5" s="20">
        <v>3.3</v>
      </c>
    </row>
    <row r="6" spans="1:7">
      <c r="A6" s="41" t="s">
        <v>9</v>
      </c>
      <c r="C6" s="42"/>
      <c r="D6" s="42"/>
      <c r="E6" s="20" t="s">
        <v>10</v>
      </c>
      <c r="F6" s="20">
        <v>2</v>
      </c>
    </row>
    <row r="7" spans="1:7">
      <c r="A7" s="43" t="s">
        <v>11</v>
      </c>
      <c r="B7" s="44"/>
      <c r="D7" s="44"/>
      <c r="E7" s="20" t="s">
        <v>12</v>
      </c>
      <c r="F7" s="20">
        <v>1.7</v>
      </c>
    </row>
    <row r="8" spans="1:7">
      <c r="A8" s="43" t="s">
        <v>13</v>
      </c>
      <c r="B8" s="44"/>
      <c r="C8" s="45"/>
      <c r="D8" s="44"/>
      <c r="E8" s="20" t="s">
        <v>14</v>
      </c>
      <c r="F8" s="20">
        <v>2.2999999999999998</v>
      </c>
    </row>
    <row r="9" spans="1:7">
      <c r="A9" s="43" t="s">
        <v>15</v>
      </c>
      <c r="B9" s="44"/>
      <c r="C9" s="45"/>
      <c r="D9" s="44"/>
      <c r="E9" s="20" t="s">
        <v>16</v>
      </c>
      <c r="F9" s="20">
        <v>1</v>
      </c>
    </row>
    <row r="10" spans="1:7">
      <c r="A10" s="43" t="s">
        <v>17</v>
      </c>
      <c r="B10" s="44"/>
      <c r="C10" s="45"/>
      <c r="D10" s="44"/>
      <c r="E10" s="20" t="s">
        <v>18</v>
      </c>
      <c r="F10" s="20">
        <v>0.7</v>
      </c>
    </row>
    <row r="11" spans="1:7">
      <c r="A11" s="43" t="s">
        <v>19</v>
      </c>
      <c r="B11" s="44"/>
      <c r="C11" s="45"/>
      <c r="D11" s="44"/>
      <c r="E11" s="20" t="s">
        <v>20</v>
      </c>
      <c r="F11" s="20">
        <v>1.3</v>
      </c>
    </row>
    <row r="12" spans="1:7" ht="16.5" thickBot="1">
      <c r="A12" s="39" t="s">
        <v>21</v>
      </c>
      <c r="B12" s="46"/>
      <c r="C12" s="40"/>
      <c r="D12" s="46"/>
      <c r="E12" s="20" t="s">
        <v>22</v>
      </c>
      <c r="F12" s="20">
        <v>0</v>
      </c>
    </row>
    <row r="13" spans="1:7" ht="33.75" customHeight="1" thickBot="1">
      <c r="A13" s="29" t="s">
        <v>23</v>
      </c>
      <c r="B13" s="33"/>
      <c r="C13" s="33"/>
      <c r="D13" s="33"/>
      <c r="E13"/>
      <c r="F13"/>
    </row>
    <row r="14" spans="1:7" ht="18" customHeight="1" thickBot="1">
      <c r="A14" s="51" t="s">
        <v>24</v>
      </c>
      <c r="B14" s="32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thickBot="1">
      <c r="A15" s="72" t="s">
        <v>62</v>
      </c>
      <c r="B15" s="48"/>
      <c r="C15" s="15"/>
      <c r="D15" s="12"/>
      <c r="E15">
        <f t="shared" ref="E15:E31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8" t="s">
        <v>30</v>
      </c>
      <c r="B16" s="49"/>
      <c r="C16" s="16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31</v>
      </c>
      <c r="B17" s="27"/>
      <c r="C17" s="16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9" t="s">
        <v>32</v>
      </c>
      <c r="B18" s="27"/>
      <c r="C18" s="16"/>
      <c r="D18" s="7"/>
      <c r="E18">
        <f t="shared" si="0"/>
        <v>0</v>
      </c>
      <c r="F18" s="6">
        <f t="shared" ref="F18:F22" si="2">C18*E18</f>
        <v>0</v>
      </c>
      <c r="G18" s="3"/>
    </row>
    <row r="19" spans="1:7" ht="15" customHeight="1">
      <c r="A19" s="69" t="s">
        <v>65</v>
      </c>
      <c r="B19" s="27"/>
      <c r="C19" s="16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9" t="s">
        <v>33</v>
      </c>
      <c r="B20" s="27"/>
      <c r="C20" s="16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9" t="s">
        <v>34</v>
      </c>
      <c r="B21" s="27"/>
      <c r="C21" s="16"/>
      <c r="D21" s="7"/>
      <c r="E21">
        <f t="shared" si="0"/>
        <v>0</v>
      </c>
      <c r="F21" s="6">
        <f t="shared" si="2"/>
        <v>0</v>
      </c>
      <c r="G21" s="3"/>
    </row>
    <row r="22" spans="1:7" ht="15" customHeight="1" thickBot="1">
      <c r="A22" s="69" t="s">
        <v>35</v>
      </c>
      <c r="B22" s="27"/>
      <c r="C22" s="16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1" t="s">
        <v>36</v>
      </c>
      <c r="B23" s="50"/>
      <c r="C23" s="19"/>
      <c r="D23" s="14"/>
      <c r="E23">
        <f t="shared" si="0"/>
        <v>0</v>
      </c>
      <c r="F23" s="6">
        <f t="shared" ref="F23:F35" si="3">C23*E23</f>
        <v>0</v>
      </c>
      <c r="G23" s="3"/>
    </row>
    <row r="24" spans="1:7" ht="15" customHeight="1">
      <c r="A24" s="67" t="s">
        <v>37</v>
      </c>
      <c r="B24" s="27"/>
      <c r="C24" s="16"/>
      <c r="D24" s="7"/>
      <c r="E24">
        <f t="shared" si="0"/>
        <v>0</v>
      </c>
      <c r="F24" s="6">
        <f t="shared" si="3"/>
        <v>0</v>
      </c>
      <c r="G24" s="3"/>
    </row>
    <row r="25" spans="1:7" ht="15" customHeight="1">
      <c r="A25" s="67" t="s">
        <v>38</v>
      </c>
      <c r="B25" s="27"/>
      <c r="C25" s="16"/>
      <c r="D25" s="7"/>
      <c r="E25">
        <f t="shared" si="0"/>
        <v>0</v>
      </c>
      <c r="F25" s="6">
        <f t="shared" si="3"/>
        <v>0</v>
      </c>
      <c r="G25" s="3"/>
    </row>
    <row r="26" spans="1:7" ht="15" customHeight="1">
      <c r="A26" s="67" t="s">
        <v>39</v>
      </c>
      <c r="B26" s="27"/>
      <c r="C26" s="16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67" t="s">
        <v>40</v>
      </c>
      <c r="B27" s="27"/>
      <c r="C27" s="16"/>
      <c r="D27" s="7"/>
      <c r="E27">
        <f t="shared" si="0"/>
        <v>0</v>
      </c>
      <c r="F27" s="6">
        <f t="shared" si="3"/>
        <v>0</v>
      </c>
      <c r="G27" s="3"/>
    </row>
    <row r="28" spans="1:7" ht="15" customHeight="1">
      <c r="A28" s="67" t="s">
        <v>41</v>
      </c>
      <c r="B28" s="27"/>
      <c r="C28" s="16"/>
      <c r="D28" s="7"/>
      <c r="E28">
        <f t="shared" si="0"/>
        <v>0</v>
      </c>
      <c r="F28" s="6">
        <f t="shared" si="3"/>
        <v>0</v>
      </c>
      <c r="G28" s="3"/>
    </row>
    <row r="29" spans="1:7" ht="15" customHeight="1">
      <c r="A29" s="67" t="s">
        <v>42</v>
      </c>
      <c r="B29" s="27"/>
      <c r="C29" s="16"/>
      <c r="D29" s="7"/>
      <c r="E29">
        <f t="shared" si="0"/>
        <v>0</v>
      </c>
      <c r="F29" s="6">
        <f t="shared" si="3"/>
        <v>0</v>
      </c>
      <c r="G29" s="3"/>
    </row>
    <row r="30" spans="1:7" ht="15" customHeight="1" thickBot="1">
      <c r="A30" s="73" t="s">
        <v>43</v>
      </c>
      <c r="B30" s="28"/>
      <c r="C30" s="17"/>
      <c r="D30" s="13"/>
      <c r="E30">
        <f t="shared" si="0"/>
        <v>0</v>
      </c>
      <c r="F30" s="6">
        <f t="shared" si="3"/>
        <v>0</v>
      </c>
      <c r="G30" s="3"/>
    </row>
    <row r="31" spans="1:7" ht="15" customHeight="1" thickBot="1">
      <c r="A31" s="74" t="s">
        <v>44</v>
      </c>
      <c r="B31" s="48"/>
      <c r="C31" s="17"/>
      <c r="D31" s="18"/>
      <c r="E31">
        <f t="shared" si="0"/>
        <v>0</v>
      </c>
      <c r="F31" s="6">
        <f t="shared" si="3"/>
        <v>0</v>
      </c>
      <c r="G31" s="3"/>
    </row>
    <row r="32" spans="1:7" ht="15">
      <c r="A32" s="77" t="s">
        <v>63</v>
      </c>
      <c r="B32" s="25"/>
      <c r="C32" s="23"/>
      <c r="D32" s="24"/>
      <c r="E32"/>
      <c r="F32" s="6"/>
      <c r="G32" s="3"/>
    </row>
    <row r="33" spans="1:7" thickBot="1">
      <c r="A33" s="65"/>
      <c r="B33" s="28"/>
      <c r="C33" s="11"/>
      <c r="D33" s="13"/>
      <c r="E33">
        <f>IF(OR(LEN(TRIM(D33))&lt;1,LEN(TRIM(D33))&gt;2),0,LOOKUP(TRIM(D33),$E$1:$F$12))</f>
        <v>0</v>
      </c>
      <c r="F33" s="6">
        <f t="shared" ref="F33" si="4">C33*E33</f>
        <v>0</v>
      </c>
      <c r="G33" s="3"/>
    </row>
    <row r="34" spans="1:7" ht="15">
      <c r="A34" s="78" t="s">
        <v>45</v>
      </c>
      <c r="B34" s="23"/>
      <c r="C34" s="23"/>
      <c r="D34" s="24"/>
      <c r="E34"/>
      <c r="F34" s="6"/>
      <c r="G34" s="3"/>
    </row>
    <row r="35" spans="1:7" thickBot="1">
      <c r="A35" s="26"/>
      <c r="B35" s="27"/>
      <c r="C35" s="9"/>
      <c r="D35" s="13"/>
      <c r="E35">
        <f>IF(OR(LEN(TRIM(D35))&lt;1,LEN(TRIM(D35))&gt;2),0,LOOKUP(TRIM(D35),$E$1:$F$12))</f>
        <v>0</v>
      </c>
      <c r="F35" s="6">
        <f t="shared" si="3"/>
        <v>0</v>
      </c>
      <c r="G35" s="3"/>
    </row>
    <row r="36" spans="1:7" ht="17.25" thickTop="1" thickBot="1">
      <c r="A36" s="34" t="s">
        <v>46</v>
      </c>
      <c r="B36" s="35">
        <f>SUM(C15:C35)</f>
        <v>0</v>
      </c>
      <c r="C36" s="10"/>
      <c r="E36" s="4"/>
      <c r="F36" s="6">
        <f>SUM(F15:F35)</f>
        <v>0</v>
      </c>
      <c r="G36" s="3"/>
    </row>
    <row r="37" spans="1:7" ht="17.25" thickTop="1" thickBot="1">
      <c r="A37" s="37" t="s">
        <v>47</v>
      </c>
      <c r="B37" s="38" t="str">
        <f>IF(B36=0,"",F36/B36)</f>
        <v/>
      </c>
      <c r="C37" s="4"/>
      <c r="E37" s="4"/>
      <c r="F37"/>
      <c r="G37" s="3"/>
    </row>
    <row r="38" spans="1:7" s="31" customFormat="1" ht="31.5" customHeight="1" thickTop="1" thickBot="1">
      <c r="A38" s="29" t="s">
        <v>48</v>
      </c>
      <c r="B38" s="29"/>
      <c r="C38" s="29"/>
      <c r="D38" s="29"/>
      <c r="E38" s="30"/>
    </row>
    <row r="39" spans="1:7" ht="16.5" thickBot="1">
      <c r="A39" s="52" t="s">
        <v>24</v>
      </c>
      <c r="B39" s="53" t="s">
        <v>25</v>
      </c>
      <c r="C39" s="54" t="s">
        <v>26</v>
      </c>
      <c r="D39" s="54" t="s">
        <v>27</v>
      </c>
      <c r="E39"/>
      <c r="F39"/>
    </row>
    <row r="40" spans="1:7" ht="15">
      <c r="A40" s="70" t="s">
        <v>49</v>
      </c>
      <c r="B40" s="55"/>
      <c r="C40" s="56"/>
      <c r="D40" s="57"/>
      <c r="E40">
        <f t="shared" ref="E40:E50" si="5">IF(OR(LEN(TRIM(D40))&lt;1,LEN(TRIM(D40))&gt;2),0,LOOKUP(TRIM(D40),$E$1:$F$12))</f>
        <v>0</v>
      </c>
      <c r="F40" s="6">
        <f t="shared" ref="F40:F50" si="6">C40*E40</f>
        <v>0</v>
      </c>
    </row>
    <row r="41" spans="1:7" ht="15">
      <c r="A41" s="70" t="s">
        <v>50</v>
      </c>
      <c r="B41" s="55"/>
      <c r="C41" s="56"/>
      <c r="D41" s="57"/>
      <c r="E41">
        <f t="shared" si="5"/>
        <v>0</v>
      </c>
      <c r="F41" s="6">
        <f t="shared" si="6"/>
        <v>0</v>
      </c>
    </row>
    <row r="42" spans="1:7" ht="15">
      <c r="A42" s="70" t="s">
        <v>51</v>
      </c>
      <c r="B42" s="55"/>
      <c r="C42" s="56"/>
      <c r="D42" s="57"/>
      <c r="E42">
        <f t="shared" si="5"/>
        <v>0</v>
      </c>
      <c r="F42" s="6">
        <f t="shared" si="6"/>
        <v>0</v>
      </c>
    </row>
    <row r="43" spans="1:7" ht="15">
      <c r="A43" s="70" t="s">
        <v>52</v>
      </c>
      <c r="B43" s="55"/>
      <c r="C43" s="56"/>
      <c r="D43" s="57"/>
      <c r="E43">
        <f t="shared" si="5"/>
        <v>0</v>
      </c>
      <c r="F43" s="6">
        <f t="shared" si="6"/>
        <v>0</v>
      </c>
    </row>
    <row r="44" spans="1:7" ht="15">
      <c r="A44" s="70" t="s">
        <v>53</v>
      </c>
      <c r="B44" s="55"/>
      <c r="C44" s="56"/>
      <c r="D44" s="57"/>
      <c r="E44">
        <f t="shared" si="5"/>
        <v>0</v>
      </c>
      <c r="F44" s="6">
        <f t="shared" si="6"/>
        <v>0</v>
      </c>
    </row>
    <row r="45" spans="1:7" thickBot="1">
      <c r="A45" s="76" t="s">
        <v>54</v>
      </c>
      <c r="B45" s="58"/>
      <c r="C45" s="59"/>
      <c r="D45" s="60"/>
      <c r="E45">
        <f t="shared" si="5"/>
        <v>0</v>
      </c>
      <c r="F45" s="6">
        <f t="shared" si="6"/>
        <v>0</v>
      </c>
    </row>
    <row r="46" spans="1:7" thickBot="1">
      <c r="A46" s="75" t="s">
        <v>55</v>
      </c>
      <c r="B46" s="61"/>
      <c r="C46" s="62"/>
      <c r="D46" s="63"/>
      <c r="E46">
        <f t="shared" si="5"/>
        <v>0</v>
      </c>
      <c r="F46" s="6">
        <f t="shared" si="6"/>
        <v>0</v>
      </c>
    </row>
    <row r="47" spans="1:7" ht="15">
      <c r="A47" s="70" t="s">
        <v>56</v>
      </c>
      <c r="B47" s="55"/>
      <c r="C47" s="56"/>
      <c r="D47" s="64"/>
      <c r="E47">
        <f t="shared" si="5"/>
        <v>0</v>
      </c>
      <c r="F47" s="6">
        <f t="shared" si="6"/>
        <v>0</v>
      </c>
    </row>
    <row r="48" spans="1:7" thickBot="1">
      <c r="A48" s="70" t="s">
        <v>57</v>
      </c>
      <c r="B48" s="58"/>
      <c r="C48" s="59"/>
      <c r="D48" s="60"/>
      <c r="E48">
        <f t="shared" si="5"/>
        <v>0</v>
      </c>
      <c r="F48" s="6">
        <f t="shared" si="6"/>
        <v>0</v>
      </c>
    </row>
    <row r="49" spans="1:6" thickBot="1">
      <c r="A49" s="66" t="s">
        <v>58</v>
      </c>
      <c r="B49" s="61"/>
      <c r="C49" s="62"/>
      <c r="D49" s="63"/>
      <c r="E49">
        <f t="shared" si="5"/>
        <v>0</v>
      </c>
      <c r="F49" s="6">
        <f t="shared" si="6"/>
        <v>0</v>
      </c>
    </row>
    <row r="50" spans="1:6" thickBot="1">
      <c r="A50" s="66" t="s">
        <v>59</v>
      </c>
      <c r="B50" s="61"/>
      <c r="C50" s="62"/>
      <c r="D50" s="63"/>
      <c r="E50">
        <f t="shared" si="5"/>
        <v>0</v>
      </c>
      <c r="F50" s="6">
        <f t="shared" si="6"/>
        <v>0</v>
      </c>
    </row>
    <row r="51" spans="1:6" ht="17.25" thickTop="1" thickBot="1">
      <c r="A51" s="34" t="s">
        <v>60</v>
      </c>
      <c r="B51" s="35">
        <f>B36+SUM(C40:C50)</f>
        <v>0</v>
      </c>
      <c r="C51" s="36"/>
      <c r="D51" s="4"/>
      <c r="E51"/>
      <c r="F51" s="6">
        <f>F36+SUM(F40:F50)</f>
        <v>0</v>
      </c>
    </row>
    <row r="52" spans="1:6" ht="17.25" thickTop="1" thickBot="1">
      <c r="A52" s="37" t="s">
        <v>61</v>
      </c>
      <c r="B52" s="38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31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00B1CA2C-74BB-485F-84A7-93779E14F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636874-DAF6-4C16-88E2-2D27AEBE2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78E3C-D5C5-401A-9F63-F2FF0EAE683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