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9" documentId="8_{1855B96C-F452-4701-92BA-ECA701BF15F3}" xr6:coauthVersionLast="47" xr6:coauthVersionMax="47" xr10:uidLastSave="{DC211F56-B683-4819-8E06-9C7AECC00BF8}"/>
  <bookViews>
    <workbookView xWindow="14400" yWindow="0" windowWidth="14400" windowHeight="1575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30" i="1" l="1"/>
  <c r="E16" i="1"/>
  <c r="E17" i="1"/>
  <c r="E18" i="1"/>
  <c r="E23" i="1"/>
  <c r="E24" i="1"/>
  <c r="E25" i="1"/>
  <c r="E15" i="1"/>
  <c r="F30" i="1" l="1"/>
  <c r="F23" i="1" l="1"/>
  <c r="F24" i="1"/>
  <c r="F25" i="1"/>
  <c r="B26" i="1" l="1"/>
  <c r="F16" i="1"/>
  <c r="F17" i="1"/>
  <c r="F18" i="1"/>
  <c r="F15" i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<sst xmlns="http://schemas.openxmlformats.org/spreadsheetml/2006/main" count="48" uniqueCount="44">
  <si>
    <t>A</t>
  </si>
  <si>
    <t>German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</si>
  <si>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</si>
  <si>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</si>
  <si>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</si>
  <si>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</si>
  <si>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</si>
  <si>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</si>
  <si>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</si>
  <si>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</si>
  <si>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</si>
  <si>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</si>
  <si>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</si>
  <si>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</si>
  <si>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</si>
  <si>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</si>
  <si>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</si>
  <si>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</si>
  <si>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</si>
  <si>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</si>
  <si>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</si>
  <si>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</si>
  <si>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</si>
  <si>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</si>
  <si>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</si>
  <si>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</si>
  <si>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</si>
  <si>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</si>
  <si>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</si>
  <si>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</si>
  <si>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</si>
  <si>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</si>
  <si>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</si>
  <si>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</si>
  <si>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Choose two from GRMN 301, GRMN 302, GRMN 303, or GRMN 304</t>
  </si>
  <si>
    <t>German Electives (2 courses)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</si>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</sst>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85" zoomScaleNormal="85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42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33" t="s">
        <v>43</v>
      </c>
      <c r="B3" s="20"/>
      <c r="C3" s="33" t="s">
        <v>3</v>
      </c>
      <c r="D3" s="34"/>
      <c r="E3" s="14" t="s">
        <v>4</v>
      </c>
      <c r="F3" s="14">
        <v>3</v>
      </c>
    </row>
    <row r="4" spans="1:7">
      <c r="A4" s="35" t="s">
        <v>5</v>
      </c>
      <c r="D4" s="8"/>
      <c r="E4" s="14" t="s">
        <v>6</v>
      </c>
      <c r="F4" s="14">
        <v>2.7</v>
      </c>
    </row>
    <row r="5" spans="1:7">
      <c r="A5" s="35" t="s">
        <v>7</v>
      </c>
      <c r="C5" s="36"/>
      <c r="D5" s="36"/>
      <c r="E5" s="14" t="s">
        <v>8</v>
      </c>
      <c r="F5" s="14">
        <v>3.3</v>
      </c>
    </row>
    <row r="6" spans="1:7">
      <c r="A6" s="35" t="s">
        <v>9</v>
      </c>
      <c r="C6" s="36"/>
      <c r="D6" s="36"/>
      <c r="E6" s="14" t="s">
        <v>10</v>
      </c>
      <c r="F6" s="14">
        <v>2</v>
      </c>
    </row>
    <row r="7" spans="1:7">
      <c r="A7" s="37" t="s">
        <v>11</v>
      </c>
      <c r="B7" s="38"/>
      <c r="D7" s="38"/>
      <c r="E7" s="14" t="s">
        <v>12</v>
      </c>
      <c r="F7" s="14">
        <v>1.7</v>
      </c>
    </row>
    <row r="8" spans="1:7">
      <c r="A8" s="37" t="s">
        <v>13</v>
      </c>
      <c r="B8" s="38"/>
      <c r="C8" s="39"/>
      <c r="D8" s="38"/>
      <c r="E8" s="14" t="s">
        <v>14</v>
      </c>
      <c r="F8" s="14">
        <v>2.2999999999999998</v>
      </c>
    </row>
    <row r="9" spans="1:7">
      <c r="A9" s="37" t="s">
        <v>15</v>
      </c>
      <c r="B9" s="38"/>
      <c r="C9" s="39"/>
      <c r="D9" s="38"/>
      <c r="E9" s="14" t="s">
        <v>16</v>
      </c>
      <c r="F9" s="14">
        <v>1</v>
      </c>
    </row>
    <row r="10" spans="1:7">
      <c r="A10" s="37" t="s">
        <v>17</v>
      </c>
      <c r="B10" s="38"/>
      <c r="C10" s="39"/>
      <c r="D10" s="38"/>
      <c r="E10" s="14" t="s">
        <v>18</v>
      </c>
      <c r="F10" s="14">
        <v>0.7</v>
      </c>
    </row>
    <row r="11" spans="1:7">
      <c r="A11" s="37" t="s">
        <v>19</v>
      </c>
      <c r="B11" s="38"/>
      <c r="C11" s="39"/>
      <c r="D11" s="38"/>
      <c r="E11" s="14" t="s">
        <v>20</v>
      </c>
      <c r="F11" s="14">
        <v>1.3</v>
      </c>
    </row>
    <row r="12" spans="1:7" ht="16.5" thickBot="1">
      <c r="A12" s="33" t="s">
        <v>21</v>
      </c>
      <c r="B12" s="40"/>
      <c r="C12" s="34"/>
      <c r="D12" s="40"/>
      <c r="E12" s="14" t="s">
        <v>22</v>
      </c>
      <c r="F12" s="14">
        <v>0</v>
      </c>
    </row>
    <row r="13" spans="1:7" ht="33.75" customHeight="1" thickBot="1">
      <c r="A13" s="21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42"/>
      <c r="C15" s="9"/>
      <c r="D15" s="7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4" t="s">
        <v>31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32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33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6" t="s">
        <v>34</v>
      </c>
      <c r="B19" s="17"/>
      <c r="C19" s="17"/>
      <c r="D19" s="18"/>
      <c r="E19"/>
      <c r="F19" s="6"/>
      <c r="G19" s="3"/>
    </row>
    <row r="20" spans="1:7" ht="15" customHeight="1">
      <c r="A20" s="46"/>
      <c r="B20" s="42"/>
      <c r="C20" s="9"/>
      <c r="D20" s="7"/>
      <c r="E20">
        <f>IF(OR(LEN(TRIM(D20))&lt;1,LEN(TRIM(D20))&gt;2),0,LOOKUP(TRIM(D20),$E$1:$F$12))</f>
        <v>0</v>
      </c>
      <c r="F20" s="6">
        <f t="shared" ref="F20:F21" si="2">C20*E20</f>
        <v>0</v>
      </c>
      <c r="G20" s="3"/>
    </row>
    <row r="21" spans="1:7" ht="15" customHeight="1">
      <c r="A21" s="47"/>
      <c r="B21" s="42"/>
      <c r="C21" s="9"/>
      <c r="D21" s="7"/>
      <c r="E21">
        <f>IF(OR(LEN(TRIM(D21))&lt;1,LEN(TRIM(D21))&gt;2),0,LOOKUP(TRIM(D21),$E$1:$F$12))</f>
        <v>0</v>
      </c>
      <c r="F21" s="6">
        <f t="shared" si="2"/>
        <v>0</v>
      </c>
      <c r="G21" s="3"/>
    </row>
    <row r="22" spans="1:7" ht="15" customHeight="1">
      <c r="A22" s="16" t="s">
        <v>35</v>
      </c>
      <c r="B22" s="17"/>
      <c r="C22" s="17"/>
      <c r="D22" s="18"/>
      <c r="E22"/>
      <c r="F22" s="6"/>
      <c r="G22" s="3"/>
    </row>
    <row r="23" spans="1:7" ht="15" customHeight="1">
      <c r="A23" s="46"/>
      <c r="B23" s="42"/>
      <c r="C23" s="9"/>
      <c r="D23" s="7"/>
      <c r="E23">
        <f>IF(OR(LEN(TRIM(D23))&lt;1,LEN(TRIM(D23))&gt;2),0,LOOKUP(TRIM(D23),$E$1:$F$12))</f>
        <v>0</v>
      </c>
      <c r="F23" s="6">
        <f t="shared" ref="F23:F25" si="3">C23*E23</f>
        <v>0</v>
      </c>
      <c r="G23" s="3"/>
    </row>
    <row r="24" spans="1:7" ht="15" customHeight="1">
      <c r="A24" s="47"/>
      <c r="B24" s="42"/>
      <c r="C24" s="9"/>
      <c r="D24" s="7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5" customHeight="1" thickBot="1">
      <c r="A25" s="48"/>
      <c r="B25" s="45"/>
      <c r="C25" s="12"/>
      <c r="D25" s="13"/>
      <c r="E25">
        <f>IF(OR(LEN(TRIM(D25))&lt;1,LEN(TRIM(D25))&gt;2),0,LOOKUP(TRIM(D25),$E$1:$F$12))</f>
        <v>0</v>
      </c>
      <c r="F25" s="6">
        <f t="shared" si="3"/>
        <v>0</v>
      </c>
      <c r="G25" s="3"/>
    </row>
    <row r="26" spans="1:7" ht="17.25" thickTop="1" thickBot="1">
      <c r="A26" s="27" t="s">
        <v>36</v>
      </c>
      <c r="B26" s="28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0" t="s">
        <v>37</v>
      </c>
      <c r="B27" s="31" t="str">
        <f>IF(B26=0,"",F26/B26)</f>
        <v/>
      </c>
      <c r="C27" s="4"/>
      <c r="E27" s="4"/>
      <c r="F27"/>
      <c r="G27" s="3"/>
    </row>
    <row r="28" spans="1:7" s="23" customFormat="1" ht="31.5" customHeight="1" thickTop="1" thickBot="1">
      <c r="A28" s="21" t="s">
        <v>38</v>
      </c>
      <c r="B28" s="21"/>
      <c r="C28" s="21"/>
      <c r="D28" s="21"/>
      <c r="E28" s="22"/>
    </row>
    <row r="29" spans="1:7" ht="16.5" thickBot="1">
      <c r="A29" s="24" t="s">
        <v>24</v>
      </c>
      <c r="B29" s="15" t="s">
        <v>25</v>
      </c>
      <c r="C29" s="2" t="s">
        <v>26</v>
      </c>
      <c r="D29" s="2" t="s">
        <v>27</v>
      </c>
      <c r="E29"/>
      <c r="F29"/>
    </row>
    <row r="30" spans="1:7" thickBot="1">
      <c r="A30" s="49" t="s">
        <v>39</v>
      </c>
      <c r="B30" s="25"/>
      <c r="C30" s="26"/>
      <c r="D30" s="13"/>
      <c r="E30">
        <f>IF(OR(LEN(TRIM(D30))&lt;1,LEN(TRIM(D30))&gt;2),0,LOOKUP(TRIM(D30),$E$1:$F$12))</f>
        <v>0</v>
      </c>
      <c r="F30" s="6">
        <f t="shared" ref="F30" si="4">C30*E30</f>
        <v>0</v>
      </c>
    </row>
    <row r="31" spans="1:7" ht="17.25" thickTop="1" thickBot="1">
      <c r="A31" s="27" t="s">
        <v>40</v>
      </c>
      <c r="B31" s="28">
        <f>B26+C30</f>
        <v>0</v>
      </c>
      <c r="C31" s="29"/>
      <c r="D31" s="4"/>
      <c r="E31"/>
      <c r="F31" s="6">
        <f>F26+F30</f>
        <v>0</v>
      </c>
    </row>
    <row r="32" spans="1:7" ht="17.25" thickTop="1" thickBot="1">
      <c r="A32" s="30" t="s">
        <v>41</v>
      </c>
      <c r="B32" s="31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173A5F9-6929-46D5-8929-33AE333CC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F772C-58F5-4073-ACA5-F8EC31212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D7C8D9-93EA-412C-B7BB-1D238C188E0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