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5" documentId="8_{DE23B922-4DB3-468F-BACF-015546A4902C}" xr6:coauthVersionLast="47" xr6:coauthVersionMax="47" xr10:uidLastSave="{DFD44E32-8B34-4736-A531-607408F996C2}"/>
  <bookViews>
    <workbookView xWindow="14400" yWindow="0" windowWidth="14400" windowHeight="15750" xr2:uid="{00000000-000D-0000-FFFF-FFFF00000000}"/>
  </bookViews>
  <sheets>
    <sheet name="Tech Ed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B25" i="1"/>
  <c r="E24" i="1"/>
  <c r="F24" i="1" s="1"/>
  <c r="E23" i="1"/>
  <c r="F23" i="1" s="1"/>
  <c r="E22" i="1"/>
  <c r="F22" i="1" s="1"/>
  <c r="E15" i="1" l="1"/>
  <c r="E16" i="1"/>
  <c r="E18" i="1"/>
  <c r="E19" i="1"/>
  <c r="E20" i="1"/>
  <c r="E21" i="1"/>
  <c r="E25" i="1"/>
  <c r="E29" i="1"/>
  <c r="F29" i="1" l="1"/>
  <c r="F21" i="1" l="1"/>
  <c r="F15" i="1" l="1"/>
  <c r="F16" i="1"/>
  <c r="F18" i="1"/>
  <c r="F19" i="1"/>
  <c r="F20" i="1"/>
  <c r="F25" i="1" l="1"/>
  <c r="F30" i="1"/>
  <c r="B26" i="1" l="1"/>
  <c r="B30" i="1"/>
  <c r="B31" i="1" s="1"/>
</calcChain>
</file>

<file path=xl/sharedStrings.xml><?xml version="1.0" encoding="utf-8"?>
<sst xmlns="http://schemas.openxmlformats.org/spreadsheetml/2006/main" count="49" uniqueCount="45">
  <si>
    <t>A</t>
  </si>
  <si>
    <t>Technology Education Broadfield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</si>
  <si>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</si>
  <si>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</si>
  <si>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</si>
  <si>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</si>
  <si>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</si>
  <si>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</si>
  <si>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</si>
  <si>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</si>
  <si>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</si>
  <si>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</si>
  <si>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</si>
  <si>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</si>
  <si>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</si>
  <si>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</si>
  <si>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</si>
  <si>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</si>
  <si>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</si>
  <si>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</si>
  <si>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</si>
  <si>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</si>
  <si>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</si>
  <si>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</si>
  <si>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</si>
  <si>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</si>
  <si>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</si>
  <si>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</si>
  <si>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</si>
  <si>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</si>
  <si>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397 - Educational Methods in CTE</t>
  </si>
  <si>
    <t>AGED 485 - Laboratory Management</t>
  </si>
  <si>
    <t>AGTE 417 - Manufacturing Technology</t>
  </si>
  <si>
    <t>DDSN 114 - Introduction to CAD</t>
  </si>
  <si>
    <t>TE 207 - Materials and Processes</t>
  </si>
  <si>
    <t xml:space="preserve">TE 410 - Computer Aided and Industrial Machining and Manufacturing	</t>
  </si>
  <si>
    <t>Choose 3 from the following: AGED 315, AGED 333, AGTE 330, or TE 332</t>
  </si>
  <si>
    <t>Total Credits (Content):</t>
  </si>
  <si>
    <t>Content Area GPA:</t>
  </si>
  <si>
    <t>Professional Coursework</t>
  </si>
  <si>
    <t>EDM 411 - Methods: 5-12 Ag &amp; Tech Ed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</si>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</sst>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5" zoomScaleNormal="85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7" hidden="1" customWidth="1"/>
    <col min="6" max="6" width="9.140625" style="1" hidden="1" customWidth="1"/>
    <col min="7" max="12" width="8.85546875" customWidth="1"/>
  </cols>
  <sheetData>
    <row r="1" spans="1:7" ht="26.25">
      <c r="A1" s="31" t="s">
        <v>43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20" t="s">
        <v>44</v>
      </c>
      <c r="B3" s="19"/>
      <c r="C3" s="20" t="s">
        <v>3</v>
      </c>
      <c r="D3" s="21"/>
      <c r="E3" s="16" t="s">
        <v>4</v>
      </c>
      <c r="F3" s="16">
        <v>3</v>
      </c>
    </row>
    <row r="4" spans="1:7">
      <c r="A4" s="22" t="s">
        <v>5</v>
      </c>
      <c r="D4" s="7"/>
      <c r="E4" s="16" t="s">
        <v>6</v>
      </c>
      <c r="F4" s="16">
        <v>2.7</v>
      </c>
    </row>
    <row r="5" spans="1:7">
      <c r="A5" s="22" t="s">
        <v>7</v>
      </c>
      <c r="C5" s="23"/>
      <c r="D5" s="23"/>
      <c r="E5" s="16" t="s">
        <v>8</v>
      </c>
      <c r="F5" s="16">
        <v>3.3</v>
      </c>
    </row>
    <row r="6" spans="1:7">
      <c r="A6" s="22" t="s">
        <v>9</v>
      </c>
      <c r="C6" s="23"/>
      <c r="D6" s="23"/>
      <c r="E6" s="16" t="s">
        <v>10</v>
      </c>
      <c r="F6" s="16">
        <v>2</v>
      </c>
    </row>
    <row r="7" spans="1:7">
      <c r="A7" s="24" t="s">
        <v>11</v>
      </c>
      <c r="B7" s="25"/>
      <c r="D7" s="25"/>
      <c r="E7" s="16" t="s">
        <v>12</v>
      </c>
      <c r="F7" s="16">
        <v>1.7</v>
      </c>
    </row>
    <row r="8" spans="1:7">
      <c r="A8" s="24" t="s">
        <v>13</v>
      </c>
      <c r="B8" s="25"/>
      <c r="C8" s="26"/>
      <c r="D8" s="25"/>
      <c r="E8" s="16" t="s">
        <v>14</v>
      </c>
      <c r="F8" s="16">
        <v>2.2999999999999998</v>
      </c>
    </row>
    <row r="9" spans="1:7">
      <c r="A9" s="24" t="s">
        <v>15</v>
      </c>
      <c r="B9" s="25"/>
      <c r="C9" s="26"/>
      <c r="D9" s="25"/>
      <c r="E9" s="16" t="s">
        <v>16</v>
      </c>
      <c r="F9" s="16">
        <v>1</v>
      </c>
    </row>
    <row r="10" spans="1:7">
      <c r="A10" s="24" t="s">
        <v>17</v>
      </c>
      <c r="B10" s="25"/>
      <c r="C10" s="26"/>
      <c r="D10" s="25"/>
      <c r="E10" s="16" t="s">
        <v>18</v>
      </c>
      <c r="F10" s="16">
        <v>0.7</v>
      </c>
    </row>
    <row r="11" spans="1:7">
      <c r="A11" s="24" t="s">
        <v>19</v>
      </c>
      <c r="B11" s="25"/>
      <c r="C11" s="26"/>
      <c r="D11" s="25"/>
      <c r="E11" s="16" t="s">
        <v>20</v>
      </c>
      <c r="F11" s="16">
        <v>1.3</v>
      </c>
    </row>
    <row r="12" spans="1:7" ht="16.5" thickBot="1">
      <c r="A12" s="20" t="s">
        <v>21</v>
      </c>
      <c r="B12" s="27"/>
      <c r="C12" s="21"/>
      <c r="D12" s="27"/>
      <c r="E12" s="16" t="s">
        <v>22</v>
      </c>
      <c r="F12" s="16">
        <v>0</v>
      </c>
    </row>
    <row r="13" spans="1:7" ht="33.75" customHeight="1" thickBot="1">
      <c r="A13" s="28" t="s">
        <v>23</v>
      </c>
      <c r="B13" s="29"/>
      <c r="C13" s="29"/>
      <c r="D13" s="29"/>
      <c r="E13" s="10"/>
      <c r="F13"/>
    </row>
    <row r="14" spans="1:7" ht="18" customHeight="1" thickBot="1">
      <c r="A14" s="30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44" t="s">
        <v>30</v>
      </c>
      <c r="B15" s="42"/>
      <c r="C15" s="8"/>
      <c r="D15" s="11"/>
      <c r="E15">
        <f t="shared" ref="E15:E25" si="0">IF(OR(LEN(TRIM(D15))&lt;1,LEN(TRIM(D15))&gt;2),0,LOOKUP(TRIM(D15),$E$1:$F$12))</f>
        <v>0</v>
      </c>
      <c r="F15" s="6">
        <f t="shared" ref="F15:F20" si="1">C15*E15</f>
        <v>0</v>
      </c>
      <c r="G15" s="3"/>
    </row>
    <row r="16" spans="1:7" ht="15" customHeight="1">
      <c r="A16" s="52" t="s">
        <v>31</v>
      </c>
      <c r="B16" s="56"/>
      <c r="C16" s="13"/>
      <c r="D16" s="9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54"/>
      <c r="C17" s="55"/>
      <c r="D17" s="12"/>
      <c r="E17">
        <f t="shared" ref="E17" si="2">IF(OR(LEN(TRIM(D17))&lt;1,LEN(TRIM(D17))&gt;2),0,LOOKUP(TRIM(D17),$E$1:$F$12))</f>
        <v>0</v>
      </c>
      <c r="F17" s="6">
        <f t="shared" si="1"/>
        <v>0</v>
      </c>
      <c r="G17" s="3"/>
    </row>
    <row r="18" spans="1:7" ht="15" customHeight="1">
      <c r="A18" s="33" t="s">
        <v>33</v>
      </c>
      <c r="B18" s="47"/>
      <c r="C18" s="14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34</v>
      </c>
      <c r="B19" s="42"/>
      <c r="C19" s="8"/>
      <c r="D19" s="12"/>
      <c r="E19">
        <f t="shared" si="0"/>
        <v>0</v>
      </c>
      <c r="F19" s="6">
        <f t="shared" si="1"/>
        <v>0</v>
      </c>
      <c r="G19" s="3"/>
    </row>
    <row r="20" spans="1:7" ht="15" customHeight="1">
      <c r="A20" s="43" t="s">
        <v>35</v>
      </c>
      <c r="B20" s="51"/>
      <c r="C20" s="50"/>
      <c r="D20" s="11"/>
      <c r="E20">
        <f t="shared" si="0"/>
        <v>0</v>
      </c>
      <c r="F20" s="6">
        <f t="shared" si="1"/>
        <v>0</v>
      </c>
      <c r="G20" s="3"/>
    </row>
    <row r="21" spans="1:7" ht="15" customHeight="1">
      <c r="A21" s="57" t="s">
        <v>36</v>
      </c>
      <c r="B21" s="58"/>
      <c r="C21" s="58"/>
      <c r="D21" s="59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4"/>
      <c r="B22" s="44"/>
      <c r="C22" s="50"/>
      <c r="D22" s="11"/>
      <c r="E22">
        <f t="shared" ref="E22:E24" si="4">IF(OR(LEN(TRIM(D22))&lt;1,LEN(TRIM(D22))&gt;2),0,LOOKUP(TRIM(D22),$E$1:$F$12))</f>
        <v>0</v>
      </c>
      <c r="F22" s="6">
        <f t="shared" si="3"/>
        <v>0</v>
      </c>
      <c r="G22" s="3"/>
    </row>
    <row r="23" spans="1:7" ht="15" customHeight="1">
      <c r="A23" s="44"/>
      <c r="B23" s="44"/>
      <c r="C23" s="50"/>
      <c r="D23" s="11"/>
      <c r="E23">
        <f t="shared" si="4"/>
        <v>0</v>
      </c>
      <c r="F23" s="6">
        <f t="shared" ref="F23:F24" si="5">C23*E23</f>
        <v>0</v>
      </c>
      <c r="G23" s="3"/>
    </row>
    <row r="24" spans="1:7" ht="15" customHeight="1" thickBot="1">
      <c r="A24" s="46"/>
      <c r="B24" s="45"/>
      <c r="C24" s="49"/>
      <c r="D24" s="48"/>
      <c r="E24">
        <f t="shared" si="4"/>
        <v>0</v>
      </c>
      <c r="F24" s="6">
        <f t="shared" si="5"/>
        <v>0</v>
      </c>
      <c r="G24" s="3"/>
    </row>
    <row r="25" spans="1:7" ht="17.25" thickTop="1" thickBot="1">
      <c r="A25" s="37" t="s">
        <v>37</v>
      </c>
      <c r="B25" s="38">
        <f>SUM(C15:C24)</f>
        <v>0</v>
      </c>
      <c r="C25" s="39"/>
      <c r="D25" s="4"/>
      <c r="E25">
        <f t="shared" si="0"/>
        <v>0</v>
      </c>
      <c r="F25" s="6">
        <f>SUM(F15:F24)</f>
        <v>0</v>
      </c>
      <c r="G25" s="3"/>
    </row>
    <row r="26" spans="1:7" ht="17.25" thickTop="1" thickBot="1">
      <c r="A26" s="40" t="s">
        <v>38</v>
      </c>
      <c r="B26" s="41" t="str">
        <f>IF(B25=0,"",F25/B25)</f>
        <v/>
      </c>
      <c r="D26" s="4"/>
      <c r="E26"/>
      <c r="F26"/>
      <c r="G26" s="3"/>
    </row>
    <row r="27" spans="1:7" s="32" customFormat="1" ht="31.5" customHeight="1" thickTop="1" thickBot="1">
      <c r="A27" s="28" t="s">
        <v>39</v>
      </c>
      <c r="B27" s="28"/>
      <c r="C27" s="28"/>
      <c r="D27" s="28"/>
      <c r="E27"/>
    </row>
    <row r="28" spans="1:7" ht="16.5" thickBot="1">
      <c r="A28" s="30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thickBot="1">
      <c r="A29" s="33" t="s">
        <v>40</v>
      </c>
      <c r="B29" s="34"/>
      <c r="C29" s="35"/>
      <c r="D29" s="36"/>
      <c r="E29">
        <f>IF(OR(LEN(TRIM(D29))&lt;1,LEN(TRIM(D29))&gt;2),0,LOOKUP(TRIM(D29),$E$1:$F$12))</f>
        <v>0</v>
      </c>
      <c r="F29" s="6">
        <f t="shared" ref="F29" si="6">C29*E29</f>
        <v>0</v>
      </c>
    </row>
    <row r="30" spans="1:7" ht="17.25" thickTop="1" thickBot="1">
      <c r="A30" s="37" t="s">
        <v>41</v>
      </c>
      <c r="B30" s="38">
        <f>B25+C29</f>
        <v>0</v>
      </c>
      <c r="C30" s="39"/>
      <c r="D30" s="4"/>
      <c r="E30"/>
      <c r="F30" s="6">
        <f>F25+F29</f>
        <v>0</v>
      </c>
    </row>
    <row r="31" spans="1:7" ht="17.25" thickTop="1" thickBot="1">
      <c r="A31" s="40" t="s">
        <v>42</v>
      </c>
      <c r="B31" s="41" t="str">
        <f>IF(B30=0," ",F30/B30)</f>
        <v xml:space="preserve"> </v>
      </c>
      <c r="D31" s="4"/>
      <c r="E31"/>
      <c r="F31"/>
    </row>
    <row r="32" spans="1:7" ht="16.5" thickTop="1"/>
  </sheetData>
  <mergeCells count="1">
    <mergeCell ref="A21:D21"/>
  </mergeCells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A8BC9CB-E679-4442-A0AF-EE077CDD2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EB6C3-9784-42F5-A73F-2931D2B9A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07E168-99DC-4C42-9629-B8E2232B388F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