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ntanaedu.sharepoint.com/sites/EducationAdvising/Shared Documents/GPA Calculator + Curriculum Forms/2024-25/Minors 24-25/"/>
    </mc:Choice>
  </mc:AlternateContent>
  <xr:revisionPtr revIDLastSave="15" documentId="8_{DE23B922-4DB3-468F-BACF-015546A4902C}" xr6:coauthVersionLast="47" xr6:coauthVersionMax="47" xr10:uidLastSave="{DFD44E32-8B34-4736-A531-607408F996C2}"/>
  <bookViews>
    <workbookView xWindow="14400" yWindow="0" windowWidth="14400" windowHeight="15750" xr2:uid="{00000000-000D-0000-FFFF-FFFF00000000}"/>
  </bookViews>
  <sheets>
    <sheet name="Tech Ed Minor GPA Calculator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F17" i="1" s="1"/>
  <c r="B25" i="1"/>
  <c r="E24" i="1"/>
  <c r="F24" i="1" s="1"/>
  <c r="E23" i="1"/>
  <c r="F23" i="1" s="1"/>
  <c r="E22" i="1"/>
  <c r="F22" i="1" s="1"/>
  <c r="E15" i="1" l="1"/>
  <c r="E16" i="1"/>
  <c r="E18" i="1"/>
  <c r="E19" i="1"/>
  <c r="E20" i="1"/>
  <c r="E21" i="1"/>
  <c r="E25" i="1"/>
  <c r="E29" i="1"/>
  <c r="F29" i="1" l="1"/>
  <c r="F21" i="1" l="1"/>
  <c r="F15" i="1" l="1"/>
  <c r="F16" i="1"/>
  <c r="F18" i="1"/>
  <c r="F19" i="1"/>
  <c r="F20" i="1"/>
  <c r="F25" i="1" l="1"/>
  <c r="F30" i="1"/>
  <c r="B26" i="1" l="1"/>
  <c r="B30" i="1"/>
  <c r="B31" i="1" s="1"/>
</calcChain>
</file>

<file path=xl/sharedStrings.xml><?xml version="1.0" encoding="utf-8"?>
<sst xmlns="http://schemas.openxmlformats.org/spreadsheetml/2006/main" count="49" uniqueCount="45">
  <si>
    <t>A</t>
  </si>
  <si>
    <t>Technology Education Broadfield - Minor</t>
  </si>
  <si>
    <t>A-</t>
  </si>
  <si>
    <t>Date:</t>
  </si>
  <si>
    <t>B</t>
  </si>
  <si>
    <t>Last Name:</t>
  </si>
  <si>
    <t>B-</t>
  </si>
  <si>
    <t>First Name:</t>
  </si>
  <si>
    <t>B+</t>
  </si>
  <si>
    <t xml:space="preserve">MSU ID: </t>
  </si>
  <si>
    <t>C</t>
  </si>
  <si>
    <t xml:space="preserve">Address: </t>
  </si>
  <si>
    <t>C-</t>
  </si>
  <si>
    <t>City:</t>
  </si>
  <si>
    <t>C+</t>
  </si>
  <si>
    <t>State:</t>
  </si>
  <si>
    <t>D</t>
  </si>
  <si>
    <t>Zip:</t>
  </si>
  <si>
    <t>D-</t>
  </si>
  <si>
    <t>Email:</t>
  </si>
  <si>
    <t>D+</t>
  </si>
  <si>
    <t>Phone:</t>
  </si>
  <si>
    <t>F</t>
  </si>
  <si>
    <t>Content Coursework</t>
  </si>
  <si>
    <t>Course</t>
  </si>
  <si>
    <t>Substitute Course (if applicable)</t>
  </si>
  <si>
    <t>Credits</t>
  </si>
  <si>
    <t>Grade</t>
  </si>
  <si>
    <t>Quality Factor</t>
  </si>
  <si>
    <t>Quality Pts</t>
  </si>
  <si>
    <t>AGED 397 - Educational Methods in CTE</t>
  </si>
  <si>
    <t>AGED 485 - Laboratory Management</t>
  </si>
  <si>
    <t>AGTE 417 - Manufacturing Technology</t>
  </si>
  <si>
    <t>DDSN 114 - Introduction to CAD</t>
  </si>
  <si>
    <t>TE 207 - Materials and Processes</t>
  </si>
  <si>
    <t xml:space="preserve">TE 410 - Computer Aided and Industrial Machining and Manufacturing	</t>
  </si>
  <si>
    <t>Choose 3 from the following: AGED 315, AGED 333, AGTE 330, or TE 332</t>
  </si>
  <si>
    <t>Total Credits (Content):</t>
  </si>
  <si>
    <t>Content Area GPA:</t>
  </si>
  <si>
    <t>Professional Coursework</t>
  </si>
  <si>
    <t>EDM 411 - Methods: 5-12 Ag &amp; Tech Ed</t>
  </si>
  <si>
    <t>Total Credits (Minor):</t>
  </si>
  <si>
    <t>Minor GPA:</t>
  </si>
  <si>
    <t>GPA Calculator and Curriculum Form</t>
  </si>
  <si>
    <t>Catalog Year 2024-25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</si>
</sst>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/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/>
    <xf numFmtId="0" fontId="7" fillId="0" borderId="4" xfId="0" applyFont="1" applyBorder="1"/>
    <xf numFmtId="0" fontId="8" fillId="0" borderId="4" xfId="0" applyFont="1" applyBorder="1"/>
    <xf numFmtId="0" fontId="3" fillId="0" borderId="4" xfId="0" applyFont="1" applyBorder="1"/>
    <xf numFmtId="49" fontId="8" fillId="0" borderId="0" xfId="0" applyNumberFormat="1" applyFont="1"/>
    <xf numFmtId="49" fontId="8" fillId="0" borderId="0" xfId="0" applyNumberFormat="1" applyFont="1" applyAlignment="1">
      <alignment horizontal="left"/>
    </xf>
    <xf numFmtId="0" fontId="8" fillId="0" borderId="0" xfId="0" applyFont="1"/>
    <xf numFmtId="49" fontId="0" fillId="0" borderId="0" xfId="0" applyNumberFormat="1"/>
    <xf numFmtId="0" fontId="3" fillId="0" borderId="0" xfId="0" applyFont="1"/>
    <xf numFmtId="49" fontId="0" fillId="0" borderId="4" xfId="0" applyNumberFormat="1" applyBorder="1"/>
    <xf numFmtId="0" fontId="9" fillId="0" borderId="0" xfId="0" applyFont="1" applyAlignment="1">
      <alignment vertical="center"/>
    </xf>
    <xf numFmtId="0" fontId="9" fillId="0" borderId="0" xfId="0" applyFont="1"/>
    <xf numFmtId="0" fontId="3" fillId="0" borderId="2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/>
    </xf>
    <xf numFmtId="0" fontId="0" fillId="0" borderId="0" xfId="0" applyAlignment="1">
      <alignment vertical="center"/>
    </xf>
    <xf numFmtId="0" fontId="6" fillId="0" borderId="11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1" fillId="0" borderId="15" xfId="0" applyFont="1" applyBorder="1"/>
    <xf numFmtId="0" fontId="8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6" fillId="0" borderId="19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29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31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5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zoomScale="85" zoomScaleNormal="85" zoomScalePageLayoutView="85" workbookViewId="0"/>
  </sheetViews>
  <sheetFormatPr defaultColWidth="8.85546875" defaultRowHeight="15.75"/>
  <cols>
    <col min="1" max="1" width="53.42578125" style="1" customWidth="1"/>
    <col min="2" max="2" width="52.28515625" style="1" customWidth="1"/>
    <col min="3" max="4" width="12.42578125" style="1" customWidth="1"/>
    <col min="5" max="5" width="10.7109375" style="7" hidden="1" customWidth="1"/>
    <col min="6" max="6" width="9.140625" style="1" hidden="1" customWidth="1"/>
    <col min="7" max="12" width="8.85546875" customWidth="1"/>
  </cols>
  <sheetData>
    <row r="1" spans="1:7" ht="26.25">
      <c r="A1" s="31" t="s">
        <v>43</v>
      </c>
      <c r="B1" s="18"/>
      <c r="C1" s="18"/>
      <c r="D1" s="18"/>
      <c r="E1" s="16" t="s">
        <v>0</v>
      </c>
      <c r="F1" s="16">
        <v>4</v>
      </c>
    </row>
    <row r="2" spans="1:7" ht="26.25">
      <c r="A2" s="18" t="s">
        <v>1</v>
      </c>
      <c r="B2" s="18"/>
      <c r="C2" s="18"/>
      <c r="D2" s="18"/>
      <c r="E2" s="16" t="s">
        <v>2</v>
      </c>
      <c r="F2" s="16">
        <v>3.7</v>
      </c>
    </row>
    <row r="3" spans="1:7" ht="16.5" thickBot="1">
      <c r="A3" s="20" t="s">
        <v>44</v>
      </c>
      <c r="B3" s="19"/>
      <c r="C3" s="20" t="s">
        <v>3</v>
      </c>
      <c r="D3" s="21"/>
      <c r="E3" s="16" t="s">
        <v>4</v>
      </c>
      <c r="F3" s="16">
        <v>3</v>
      </c>
    </row>
    <row r="4" spans="1:7">
      <c r="A4" s="22" t="s">
        <v>5</v>
      </c>
      <c r="D4" s="7"/>
      <c r="E4" s="16" t="s">
        <v>6</v>
      </c>
      <c r="F4" s="16">
        <v>2.7</v>
      </c>
    </row>
    <row r="5" spans="1:7">
      <c r="A5" s="22" t="s">
        <v>7</v>
      </c>
      <c r="C5" s="23"/>
      <c r="D5" s="23"/>
      <c r="E5" s="16" t="s">
        <v>8</v>
      </c>
      <c r="F5" s="16">
        <v>3.3</v>
      </c>
    </row>
    <row r="6" spans="1:7">
      <c r="A6" s="22" t="s">
        <v>9</v>
      </c>
      <c r="C6" s="23"/>
      <c r="D6" s="23"/>
      <c r="E6" s="16" t="s">
        <v>10</v>
      </c>
      <c r="F6" s="16">
        <v>2</v>
      </c>
    </row>
    <row r="7" spans="1:7">
      <c r="A7" s="24" t="s">
        <v>11</v>
      </c>
      <c r="B7" s="25"/>
      <c r="D7" s="25"/>
      <c r="E7" s="16" t="s">
        <v>12</v>
      </c>
      <c r="F7" s="16">
        <v>1.7</v>
      </c>
    </row>
    <row r="8" spans="1:7">
      <c r="A8" s="24" t="s">
        <v>13</v>
      </c>
      <c r="B8" s="25"/>
      <c r="C8" s="26"/>
      <c r="D8" s="25"/>
      <c r="E8" s="16" t="s">
        <v>14</v>
      </c>
      <c r="F8" s="16">
        <v>2.2999999999999998</v>
      </c>
    </row>
    <row r="9" spans="1:7">
      <c r="A9" s="24" t="s">
        <v>15</v>
      </c>
      <c r="B9" s="25"/>
      <c r="C9" s="26"/>
      <c r="D9" s="25"/>
      <c r="E9" s="16" t="s">
        <v>16</v>
      </c>
      <c r="F9" s="16">
        <v>1</v>
      </c>
    </row>
    <row r="10" spans="1:7">
      <c r="A10" s="24" t="s">
        <v>17</v>
      </c>
      <c r="B10" s="25"/>
      <c r="C10" s="26"/>
      <c r="D10" s="25"/>
      <c r="E10" s="16" t="s">
        <v>18</v>
      </c>
      <c r="F10" s="16">
        <v>0.7</v>
      </c>
    </row>
    <row r="11" spans="1:7">
      <c r="A11" s="24" t="s">
        <v>19</v>
      </c>
      <c r="B11" s="25"/>
      <c r="C11" s="26"/>
      <c r="D11" s="25"/>
      <c r="E11" s="16" t="s">
        <v>20</v>
      </c>
      <c r="F11" s="16">
        <v>1.3</v>
      </c>
    </row>
    <row r="12" spans="1:7" ht="16.5" thickBot="1">
      <c r="A12" s="20" t="s">
        <v>21</v>
      </c>
      <c r="B12" s="27"/>
      <c r="C12" s="21"/>
      <c r="D12" s="27"/>
      <c r="E12" s="16" t="s">
        <v>22</v>
      </c>
      <c r="F12" s="16">
        <v>0</v>
      </c>
    </row>
    <row r="13" spans="1:7" ht="33.75" customHeight="1" thickBot="1">
      <c r="A13" s="28" t="s">
        <v>23</v>
      </c>
      <c r="B13" s="29"/>
      <c r="C13" s="29"/>
      <c r="D13" s="29"/>
      <c r="E13" s="10"/>
      <c r="F13"/>
    </row>
    <row r="14" spans="1:7" ht="18" customHeight="1" thickBot="1">
      <c r="A14" s="30" t="s">
        <v>24</v>
      </c>
      <c r="B14" s="17" t="s">
        <v>25</v>
      </c>
      <c r="C14" s="2" t="s">
        <v>26</v>
      </c>
      <c r="D14" s="2" t="s">
        <v>27</v>
      </c>
      <c r="E14" s="5" t="s">
        <v>28</v>
      </c>
      <c r="F14" s="5" t="s">
        <v>29</v>
      </c>
    </row>
    <row r="15" spans="1:7" ht="15" customHeight="1">
      <c r="A15" s="44" t="s">
        <v>30</v>
      </c>
      <c r="B15" s="42"/>
      <c r="C15" s="8"/>
      <c r="D15" s="11"/>
      <c r="E15">
        <f t="shared" ref="E15:E25" si="0">IF(OR(LEN(TRIM(D15))&lt;1,LEN(TRIM(D15))&gt;2),0,LOOKUP(TRIM(D15),$E$1:$F$12))</f>
        <v>0</v>
      </c>
      <c r="F15" s="6">
        <f t="shared" ref="F15:F20" si="1">C15*E15</f>
        <v>0</v>
      </c>
      <c r="G15" s="3"/>
    </row>
    <row r="16" spans="1:7" ht="15" customHeight="1">
      <c r="A16" s="52" t="s">
        <v>31</v>
      </c>
      <c r="B16" s="56"/>
      <c r="C16" s="13"/>
      <c r="D16" s="9"/>
      <c r="E16">
        <f t="shared" si="0"/>
        <v>0</v>
      </c>
      <c r="F16" s="6">
        <f t="shared" si="1"/>
        <v>0</v>
      </c>
      <c r="G16" s="3"/>
    </row>
    <row r="17" spans="1:7" ht="15" customHeight="1">
      <c r="A17" s="53" t="s">
        <v>32</v>
      </c>
      <c r="B17" s="54"/>
      <c r="C17" s="55"/>
      <c r="D17" s="12"/>
      <c r="E17">
        <f t="shared" ref="E17" si="2">IF(OR(LEN(TRIM(D17))&lt;1,LEN(TRIM(D17))&gt;2),0,LOOKUP(TRIM(D17),$E$1:$F$12))</f>
        <v>0</v>
      </c>
      <c r="F17" s="6">
        <f t="shared" si="1"/>
        <v>0</v>
      </c>
      <c r="G17" s="3"/>
    </row>
    <row r="18" spans="1:7" ht="15" customHeight="1">
      <c r="A18" s="33" t="s">
        <v>33</v>
      </c>
      <c r="B18" s="47"/>
      <c r="C18" s="14"/>
      <c r="D18" s="15"/>
      <c r="E18">
        <f t="shared" si="0"/>
        <v>0</v>
      </c>
      <c r="F18" s="6">
        <f t="shared" si="1"/>
        <v>0</v>
      </c>
      <c r="G18" s="3"/>
    </row>
    <row r="19" spans="1:7" ht="15" customHeight="1">
      <c r="A19" s="44" t="s">
        <v>34</v>
      </c>
      <c r="B19" s="42"/>
      <c r="C19" s="8"/>
      <c r="D19" s="12"/>
      <c r="E19">
        <f t="shared" si="0"/>
        <v>0</v>
      </c>
      <c r="F19" s="6">
        <f t="shared" si="1"/>
        <v>0</v>
      </c>
      <c r="G19" s="3"/>
    </row>
    <row r="20" spans="1:7" ht="15" customHeight="1">
      <c r="A20" s="43" t="s">
        <v>35</v>
      </c>
      <c r="B20" s="51"/>
      <c r="C20" s="50"/>
      <c r="D20" s="11"/>
      <c r="E20">
        <f t="shared" si="0"/>
        <v>0</v>
      </c>
      <c r="F20" s="6">
        <f t="shared" si="1"/>
        <v>0</v>
      </c>
      <c r="G20" s="3"/>
    </row>
    <row r="21" spans="1:7" ht="15" customHeight="1">
      <c r="A21" s="57" t="s">
        <v>36</v>
      </c>
      <c r="B21" s="58"/>
      <c r="C21" s="58"/>
      <c r="D21" s="59"/>
      <c r="E21">
        <f t="shared" si="0"/>
        <v>0</v>
      </c>
      <c r="F21" s="6">
        <f t="shared" ref="F21:F22" si="3">C21*E21</f>
        <v>0</v>
      </c>
      <c r="G21" s="3"/>
    </row>
    <row r="22" spans="1:7" ht="15" customHeight="1">
      <c r="A22" s="44"/>
      <c r="B22" s="44"/>
      <c r="C22" s="50"/>
      <c r="D22" s="11"/>
      <c r="E22">
        <f t="shared" ref="E22:E24" si="4">IF(OR(LEN(TRIM(D22))&lt;1,LEN(TRIM(D22))&gt;2),0,LOOKUP(TRIM(D22),$E$1:$F$12))</f>
        <v>0</v>
      </c>
      <c r="F22" s="6">
        <f t="shared" si="3"/>
        <v>0</v>
      </c>
      <c r="G22" s="3"/>
    </row>
    <row r="23" spans="1:7" ht="15" customHeight="1">
      <c r="A23" s="44"/>
      <c r="B23" s="44"/>
      <c r="C23" s="50"/>
      <c r="D23" s="11"/>
      <c r="E23">
        <f t="shared" si="4"/>
        <v>0</v>
      </c>
      <c r="F23" s="6">
        <f t="shared" ref="F23:F24" si="5">C23*E23</f>
        <v>0</v>
      </c>
      <c r="G23" s="3"/>
    </row>
    <row r="24" spans="1:7" ht="15" customHeight="1" thickBot="1">
      <c r="A24" s="46"/>
      <c r="B24" s="45"/>
      <c r="C24" s="49"/>
      <c r="D24" s="48"/>
      <c r="E24">
        <f t="shared" si="4"/>
        <v>0</v>
      </c>
      <c r="F24" s="6">
        <f t="shared" si="5"/>
        <v>0</v>
      </c>
      <c r="G24" s="3"/>
    </row>
    <row r="25" spans="1:7" ht="17.25" thickTop="1" thickBot="1">
      <c r="A25" s="37" t="s">
        <v>37</v>
      </c>
      <c r="B25" s="38">
        <f>SUM(C15:C24)</f>
        <v>0</v>
      </c>
      <c r="C25" s="39"/>
      <c r="D25" s="4"/>
      <c r="E25">
        <f t="shared" si="0"/>
        <v>0</v>
      </c>
      <c r="F25" s="6">
        <f>SUM(F15:F24)</f>
        <v>0</v>
      </c>
      <c r="G25" s="3"/>
    </row>
    <row r="26" spans="1:7" ht="17.25" thickTop="1" thickBot="1">
      <c r="A26" s="40" t="s">
        <v>38</v>
      </c>
      <c r="B26" s="41" t="str">
        <f>IF(B25=0,"",F25/B25)</f>
        <v/>
      </c>
      <c r="D26" s="4"/>
      <c r="E26"/>
      <c r="F26"/>
      <c r="G26" s="3"/>
    </row>
    <row r="27" spans="1:7" s="32" customFormat="1" ht="31.5" customHeight="1" thickTop="1" thickBot="1">
      <c r="A27" s="28" t="s">
        <v>39</v>
      </c>
      <c r="B27" s="28"/>
      <c r="C27" s="28"/>
      <c r="D27" s="28"/>
      <c r="E27"/>
    </row>
    <row r="28" spans="1:7" ht="16.5" thickBot="1">
      <c r="A28" s="30" t="s">
        <v>24</v>
      </c>
      <c r="B28" s="17" t="s">
        <v>25</v>
      </c>
      <c r="C28" s="2" t="s">
        <v>26</v>
      </c>
      <c r="D28" s="2" t="s">
        <v>27</v>
      </c>
      <c r="E28"/>
      <c r="F28"/>
    </row>
    <row r="29" spans="1:7" thickBot="1">
      <c r="A29" s="33" t="s">
        <v>40</v>
      </c>
      <c r="B29" s="34"/>
      <c r="C29" s="35"/>
      <c r="D29" s="36"/>
      <c r="E29">
        <f>IF(OR(LEN(TRIM(D29))&lt;1,LEN(TRIM(D29))&gt;2),0,LOOKUP(TRIM(D29),$E$1:$F$12))</f>
        <v>0</v>
      </c>
      <c r="F29" s="6">
        <f t="shared" ref="F29" si="6">C29*E29</f>
        <v>0</v>
      </c>
    </row>
    <row r="30" spans="1:7" ht="17.25" thickTop="1" thickBot="1">
      <c r="A30" s="37" t="s">
        <v>41</v>
      </c>
      <c r="B30" s="38">
        <f>B25+C29</f>
        <v>0</v>
      </c>
      <c r="C30" s="39"/>
      <c r="D30" s="4"/>
      <c r="E30"/>
      <c r="F30" s="6">
        <f>F25+F29</f>
        <v>0</v>
      </c>
    </row>
    <row r="31" spans="1:7" ht="17.25" thickTop="1" thickBot="1">
      <c r="A31" s="40" t="s">
        <v>42</v>
      </c>
      <c r="B31" s="41" t="str">
        <f>IF(B30=0," ",F30/B30)</f>
        <v xml:space="preserve"> </v>
      </c>
      <c r="D31" s="4"/>
      <c r="E31"/>
      <c r="F31"/>
    </row>
    <row r="32" spans="1:7" ht="16.5" thickTop="1"/>
  </sheetData>
  <mergeCells count="1">
    <mergeCell ref="A21:D21"/>
  </mergeCells>
  <pageMargins left="0.45" right="0.45" top="0.75" bottom="0.75" header="0.3" footer="0.3"/>
  <pageSetup scale="7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E82C03F205964BABEFA254A2A89BCD" ma:contentTypeVersion="18" ma:contentTypeDescription="Create a new document." ma:contentTypeScope="" ma:versionID="6b0be7231d3fd24b8d0cb393088a87f9">
  <xsd:schema xmlns:xsd="http://www.w3.org/2001/XMLSchema" xmlns:xs="http://www.w3.org/2001/XMLSchema" xmlns:p="http://schemas.microsoft.com/office/2006/metadata/properties" xmlns:ns2="73cb0830-acea-487a-b950-51d9df5d2af3" xmlns:ns3="8f38cf35-cf25-4d3a-b75d-a7f951e02773" targetNamespace="http://schemas.microsoft.com/office/2006/metadata/properties" ma:root="true" ma:fieldsID="b795bd3aefdc50eba5d1c128794e30cf" ns2:_="" ns3:_="">
    <xsd:import namespace="73cb0830-acea-487a-b950-51d9df5d2af3"/>
    <xsd:import namespace="8f38cf35-cf25-4d3a-b75d-a7f951e027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cb0830-acea-487a-b950-51d9df5d2a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66bcfc7-c51b-4bc8-8383-b8f609394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8cf35-cf25-4d3a-b75d-a7f951e0277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8" nillable="true" ma:displayName="Taxonomy Catch All Column" ma:hidden="true" ma:list="{2589d67e-9d81-45a7-b40f-35d41c074eb0}" ma:internalName="TaxCatchAll" ma:showField="CatchAllData" ma:web="8f38cf35-cf25-4d3a-b75d-a7f951e0277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8f38cf35-cf25-4d3a-b75d-a7f951e02773">
      <UserInfo>
        <DisplayName/>
        <AccountId xsi:nil="true"/>
        <AccountType/>
      </UserInfo>
    </SharedWithUsers>
    <MediaLengthInSeconds xmlns="73cb0830-acea-487a-b950-51d9df5d2af3" xsi:nil="true"/>
    <lcf76f155ced4ddcb4097134ff3c332f xmlns="73cb0830-acea-487a-b950-51d9df5d2af3">
      <Terms xmlns="http://schemas.microsoft.com/office/infopath/2007/PartnerControls"/>
    </lcf76f155ced4ddcb4097134ff3c332f>
    <TaxCatchAll xmlns="8f38cf35-cf25-4d3a-b75d-a7f951e02773" xsi:nil="true"/>
  </documentManagement>
</p:properties>
</file>

<file path=customXml/itemProps1.xml><?xml version="1.0" encoding="utf-8"?>
<ds:datastoreItem xmlns:ds="http://schemas.openxmlformats.org/officeDocument/2006/customXml" ds:itemID="{6A8BC9CB-E679-4442-A0AF-EE077CDD205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FEB6C3-9784-42F5-A73F-2931D2B9A3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cb0830-acea-487a-b950-51d9df5d2af3"/>
    <ds:schemaRef ds:uri="8f38cf35-cf25-4d3a-b75d-a7f951e027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07E168-99DC-4C42-9629-B8E2232B388F}">
  <ds:schemaRefs>
    <ds:schemaRef ds:uri="http://schemas.microsoft.com/office/2006/metadata/properties"/>
    <ds:schemaRef ds:uri="http://schemas.microsoft.com/office/infopath/2007/PartnerControls"/>
    <ds:schemaRef ds:uri="8f38cf35-cf25-4d3a-b75d-a7f951e02773"/>
    <ds:schemaRef ds:uri="73cb0830-acea-487a-b950-51d9df5d2af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Tech Ed Minor GPA 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Madero, Rosemary</dc:creator>
  <cp:keywords/>
  <dc:description/>
  <cp:lastModifiedBy>Reese, David</cp:lastModifiedBy>
  <cp:revision/>
  <dcterms:created xsi:type="dcterms:W3CDTF">2018-05-31T17:43:32Z</dcterms:created>
  <dcterms:modified xsi:type="dcterms:W3CDTF">2024-08-12T16:48:31Z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0x01010023E82C03F205964BABEFA254A2A89BCD</vt:lpwstr>
  </property>
  <property fmtid="{D5CDD505-2E9C-101B-9397-08002B2CF9AE}" pid="3" name="Order">
    <vt:r8>1800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