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5-26/Majors 25-26/"/>
    </mc:Choice>
  </mc:AlternateContent>
  <xr:revisionPtr revIDLastSave="56" documentId="13_ncr:1_{6EEDD9C6-09A3-4911-B3D7-DB09F971C16F}" xr6:coauthVersionLast="47" xr6:coauthVersionMax="47" xr10:uidLastSave="{F167DE62-6FA6-482E-98FB-EB48CB4F2969}"/>
  <bookViews>
    <workbookView xWindow="26070" yWindow="-780" windowWidth="19185" windowHeight="15585" xr2:uid="{00000000-000D-0000-FFFF-FFFF00000000}"/>
  </bookViews>
  <sheets>
    <sheet name="Spanish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4" i="1" l="1"/>
  <c r="E21" i="1" l="1"/>
  <c r="F21" i="1" s="1"/>
  <c r="E20" i="1"/>
  <c r="F20" i="1" s="1"/>
  <c r="E19" i="1"/>
  <c r="F19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7" i="1"/>
  <c r="E25" i="1"/>
  <c r="E24" i="1"/>
  <c r="E22" i="1"/>
  <c r="E18" i="1"/>
  <c r="E17" i="1"/>
  <c r="E16" i="1"/>
  <c r="E15" i="1"/>
  <c r="F24" i="1" l="1"/>
  <c r="F25" i="1"/>
  <c r="F27" i="1"/>
  <c r="F28" i="1"/>
  <c r="F29" i="1"/>
  <c r="F30" i="1"/>
  <c r="F31" i="1"/>
  <c r="B32" i="1" l="1"/>
  <c r="F16" i="1"/>
  <c r="F17" i="1"/>
  <c r="F18" i="1"/>
  <c r="F22" i="1"/>
  <c r="F15" i="1"/>
  <c r="F32" i="1" s="1"/>
  <c r="B47" i="1" l="1"/>
  <c r="F47" i="1"/>
  <c r="B48" i="1" l="1"/>
  <c r="B33" i="1"/>
</calcChain>
</file>

<file path=xl/sharedStrings.xml><?xml version="1.0" encoding="utf-8"?>
<sst xmlns="http://schemas.openxmlformats.org/spreadsheetml/2006/main" count="99" uniqueCount="92">
  <si>
    <t>GPA Calculator and Curriculum Form</t>
  </si>
  <si>
    <t>A</t>
  </si>
  <si>
    <t>Spanish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</si>
  <si>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</si>
  <si>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</si>
  <si>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</si>
  <si>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</si>
  <si>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</si>
  <si>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</si>
  <si>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</si>
  <si>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</si>
  <si>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</si>
  <si>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</si>
  <si>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</si>
  <si>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</si>
  <si>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</si>
  <si>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</si>
  <si>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</si>
  <si>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</si>
  <si>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</si>
  <si>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</si>
  <si>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</si>
  <si>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</si>
  <si>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</si>
  <si>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</si>
  <si>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</si>
  <si>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</si>
  <si>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</si>
  <si>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</si>
  <si>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</si>
  <si>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</si>
  <si>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SPNS 101 - Elementary Spanish I</t>
  </si>
  <si>
    <t>SPNS 102D - Elementary Spanish II</t>
  </si>
  <si>
    <t>SPNS 201D - Intermediate Spanish I</t>
  </si>
  <si>
    <t>SPNS 202D - Intermediate Spanish II</t>
  </si>
  <si>
    <t>SPNS 301 - Oral and Written Expression in Cultural Contexts</t>
  </si>
  <si>
    <t>SPNS 302 - Spanish Oral &amp; Written Expression II</t>
  </si>
  <si>
    <t>SPNS 323 - Advanced Spanish Grammar &amp; Pronunciation</t>
  </si>
  <si>
    <t>SPNS 470R - Seminar: Hispanic Literature</t>
  </si>
  <si>
    <t>Directed Electives: Spain (2 courses)</t>
  </si>
  <si>
    <t>Directed Electives: Latin America (2 courses)</t>
  </si>
  <si>
    <t>Additional Spanish Electives (2 courses)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</si>
  <si>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</si>
  <si>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</si>
  <si>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</si>
  <si>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</si>
  <si>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</si>
  <si>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</si>
  <si>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</si>
  <si>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</si>
  <si>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</si>
  <si>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410 - Methods: K-12 Modern Language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</si>
  <si>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</si>
  <si>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</si>
  <si>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</si>
  <si>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</si>
  <si>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</si>
  <si>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</si>
  <si>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</si>
  <si>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</si>
  <si>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</si>
  <si>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</si>
  <si>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</si>
  <si>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</si>
  <si>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</si>
  <si>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</si>
  <si>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</si>
  <si>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</si>
  <si>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</si>
  <si>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</si>
  <si>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</si>
  <si>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</si>
  <si>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Spanish (Exam 5195)</t>
  </si>
  <si>
    <t>Score</t>
  </si>
  <si>
    <t>168-200</t>
  </si>
  <si>
    <t>151-167</t>
  </si>
  <si>
    <t>134-150</t>
  </si>
  <si>
    <t>Less than 134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</si>
  <si>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</si>
  <si>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</si>
  <si>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</si>
  <si>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</si>
  <si>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</si>
  <si>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</si>
  <si>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</si>
  <si>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</si>
  <si>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</si>
  <si>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</si>
  <si>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</si>
  <si>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</si>
  <si>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</si>
  <si>
    <t>Catalog Year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</si>
</sst>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/>
    <xf numFmtId="0" fontId="7" fillId="0" borderId="0" xfId="0" applyFont="1"/>
    <xf numFmtId="0" fontId="4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7" xfId="0" applyFont="1" applyBorder="1" applyAlignment="1">
      <alignment vertical="center"/>
    </xf>
    <xf numFmtId="0" fontId="9" fillId="0" borderId="0" xfId="0" applyFont="1"/>
    <xf numFmtId="0" fontId="8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" fillId="0" borderId="18" xfId="0" applyFont="1" applyBorder="1"/>
    <xf numFmtId="0" fontId="8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6" fillId="0" borderId="22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12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29" xfId="0" applyFont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5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6" fillId="0" borderId="30" xfId="0" applyFont="1" applyBorder="1" applyAlignment="1">
      <alignment vertical="center"/>
    </xf>
    <xf numFmtId="0" fontId="13" fillId="0" borderId="8" xfId="1" applyBorder="1" applyAlignment="1">
      <alignment horizontal="left" vertical="center"/>
    </xf>
    <xf numFmtId="0" fontId="14" fillId="0" borderId="31" xfId="0" applyFont="1" applyBorder="1"/>
    <xf numFmtId="0" fontId="14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left" vertical="center"/>
    </xf>
    <xf numFmtId="0" fontId="14" fillId="0" borderId="0" xfId="0" applyFont="1"/>
    <xf numFmtId="0" fontId="14" fillId="0" borderId="34" xfId="0" applyFont="1" applyBorder="1" applyAlignment="1">
      <alignment horizontal="center"/>
    </xf>
    <xf numFmtId="0" fontId="7" fillId="0" borderId="33" xfId="0" applyFont="1" applyBorder="1"/>
    <xf numFmtId="0" fontId="6" fillId="0" borderId="0" xfId="0" applyFont="1"/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33" xfId="0" applyFont="1" applyBorder="1" applyAlignment="1">
      <alignment wrapText="1"/>
    </xf>
    <xf numFmtId="0" fontId="15" fillId="0" borderId="33" xfId="1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0" xfId="0" applyFont="1" applyBorder="1"/>
    <xf numFmtId="0" fontId="6" fillId="0" borderId="2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14" fillId="0" borderId="5" xfId="0" applyFont="1" applyBorder="1"/>
    <xf numFmtId="0" fontId="14" fillId="0" borderId="23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4" fillId="0" borderId="36" xfId="0" applyFont="1" applyBorder="1" applyAlignment="1">
      <alignment horizontal="center" wrapText="1"/>
    </xf>
    <xf numFmtId="0" fontId="14" fillId="0" borderId="37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10" xfId="0" applyFont="1" applyBorder="1" applyAlignment="1">
      <alignment horizontal="center" wrapText="1"/>
    </xf>
    <xf numFmtId="0" fontId="14" fillId="0" borderId="39" xfId="0" applyFont="1" applyBorder="1" applyAlignment="1">
      <alignment horizontal="center"/>
    </xf>
    <xf numFmtId="0" fontId="14" fillId="0" borderId="40" xfId="0" applyFont="1" applyBorder="1" applyAlignment="1">
      <alignment horizontal="center" wrapText="1"/>
    </xf>
    <xf numFmtId="0" fontId="14" fillId="0" borderId="4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zoomScale="85" zoomScaleNormal="85" zoomScalePageLayoutView="85" workbookViewId="0"/>
  </sheetViews>
  <sheetFormatPr defaultColWidth="8.85546875" defaultRowHeight="15.75"/>
  <cols>
    <col min="1" max="2" width="52.42578125" style="1" customWidth="1"/>
    <col min="3" max="4" width="13.8554687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27" t="s">
        <v>0</v>
      </c>
      <c r="B1" s="15"/>
      <c r="C1" s="15"/>
      <c r="D1" s="15"/>
      <c r="E1" s="13" t="s">
        <v>1</v>
      </c>
      <c r="F1" s="13">
        <v>4</v>
      </c>
    </row>
    <row r="2" spans="1:7" ht="26.25">
      <c r="A2" s="15" t="s">
        <v>2</v>
      </c>
      <c r="B2" s="15"/>
      <c r="C2" s="15"/>
      <c r="D2" s="15"/>
      <c r="E2" s="13" t="s">
        <v>3</v>
      </c>
      <c r="F2" s="13">
        <v>3.7</v>
      </c>
    </row>
    <row r="3" spans="1:7" ht="16.5" thickBot="1">
      <c r="A3" s="28" t="s">
        <v>91</v>
      </c>
      <c r="B3" s="16"/>
      <c r="C3" s="28" t="s">
        <v>4</v>
      </c>
      <c r="D3" s="29"/>
      <c r="E3" s="13" t="s">
        <v>5</v>
      </c>
      <c r="F3" s="13">
        <v>3</v>
      </c>
    </row>
    <row r="4" spans="1:7">
      <c r="A4" s="30" t="s">
        <v>6</v>
      </c>
      <c r="D4" s="8"/>
      <c r="E4" s="13" t="s">
        <v>7</v>
      </c>
      <c r="F4" s="13">
        <v>2.7</v>
      </c>
    </row>
    <row r="5" spans="1:7">
      <c r="A5" s="30" t="s">
        <v>8</v>
      </c>
      <c r="C5" s="31"/>
      <c r="D5" s="31"/>
      <c r="E5" s="13" t="s">
        <v>9</v>
      </c>
      <c r="F5" s="13">
        <v>3.3</v>
      </c>
    </row>
    <row r="6" spans="1:7">
      <c r="A6" s="30" t="s">
        <v>10</v>
      </c>
      <c r="C6" s="31"/>
      <c r="D6" s="31"/>
      <c r="E6" s="13" t="s">
        <v>11</v>
      </c>
      <c r="F6" s="13">
        <v>2</v>
      </c>
    </row>
    <row r="7" spans="1:7">
      <c r="A7" s="32" t="s">
        <v>12</v>
      </c>
      <c r="B7" s="33"/>
      <c r="D7" s="33"/>
      <c r="E7" s="13" t="s">
        <v>13</v>
      </c>
      <c r="F7" s="13">
        <v>1.7</v>
      </c>
    </row>
    <row r="8" spans="1:7">
      <c r="A8" s="32" t="s">
        <v>14</v>
      </c>
      <c r="B8" s="33"/>
      <c r="C8" s="34"/>
      <c r="D8" s="33"/>
      <c r="E8" s="13" t="s">
        <v>15</v>
      </c>
      <c r="F8" s="13">
        <v>2.2999999999999998</v>
      </c>
    </row>
    <row r="9" spans="1:7">
      <c r="A9" s="32" t="s">
        <v>16</v>
      </c>
      <c r="B9" s="33"/>
      <c r="C9" s="34"/>
      <c r="D9" s="33"/>
      <c r="E9" s="13" t="s">
        <v>17</v>
      </c>
      <c r="F9" s="13">
        <v>1</v>
      </c>
    </row>
    <row r="10" spans="1:7">
      <c r="A10" s="32" t="s">
        <v>18</v>
      </c>
      <c r="B10" s="33"/>
      <c r="C10" s="34"/>
      <c r="D10" s="33"/>
      <c r="E10" s="13" t="s">
        <v>19</v>
      </c>
      <c r="F10" s="13">
        <v>0.7</v>
      </c>
    </row>
    <row r="11" spans="1:7">
      <c r="A11" s="32" t="s">
        <v>20</v>
      </c>
      <c r="B11" s="33"/>
      <c r="C11" s="34"/>
      <c r="D11" s="33"/>
      <c r="E11" s="13" t="s">
        <v>21</v>
      </c>
      <c r="F11" s="13">
        <v>1.3</v>
      </c>
    </row>
    <row r="12" spans="1:7" ht="16.5" thickBot="1">
      <c r="A12" s="28" t="s">
        <v>22</v>
      </c>
      <c r="B12" s="35"/>
      <c r="C12" s="29"/>
      <c r="D12" s="35"/>
      <c r="E12" s="13" t="s">
        <v>23</v>
      </c>
      <c r="F12" s="13">
        <v>0</v>
      </c>
    </row>
    <row r="13" spans="1:7" ht="33.75" customHeight="1" thickBot="1">
      <c r="A13" s="17" t="s">
        <v>24</v>
      </c>
      <c r="B13" s="21"/>
      <c r="C13" s="21"/>
      <c r="D13" s="21"/>
      <c r="E13" s="11"/>
      <c r="F13"/>
    </row>
    <row r="14" spans="1:7" ht="18" customHeight="1" thickBot="1">
      <c r="A14" s="47" t="s">
        <v>25</v>
      </c>
      <c r="B14" s="14" t="s">
        <v>26</v>
      </c>
      <c r="C14" s="2" t="s">
        <v>27</v>
      </c>
      <c r="D14" s="2" t="s">
        <v>28</v>
      </c>
      <c r="E14" s="5" t="s">
        <v>29</v>
      </c>
      <c r="F14" s="5" t="s">
        <v>30</v>
      </c>
    </row>
    <row r="15" spans="1:7" ht="18" customHeight="1">
      <c r="A15" s="37" t="s">
        <v>31</v>
      </c>
      <c r="B15" s="36"/>
      <c r="C15" s="9"/>
      <c r="D15" s="7"/>
      <c r="E15">
        <f t="shared" ref="E15:E22" si="0">IF(OR(LEN(TRIM(D15))&lt;1,LEN(TRIM(D15))&gt;2),0,LOOKUP(TRIM(D15),$E$1:$F$12))</f>
        <v>0</v>
      </c>
      <c r="F15" s="6">
        <f>C15*E15</f>
        <v>0</v>
      </c>
    </row>
    <row r="16" spans="1:7" ht="15" customHeight="1">
      <c r="A16" s="20" t="s">
        <v>32</v>
      </c>
      <c r="B16" s="36"/>
      <c r="C16" s="9"/>
      <c r="D16" s="7"/>
      <c r="E16">
        <f t="shared" si="0"/>
        <v>0</v>
      </c>
      <c r="F16" s="6">
        <f t="shared" ref="F16:F22" si="1">C16*E16</f>
        <v>0</v>
      </c>
      <c r="G16" s="3"/>
    </row>
    <row r="17" spans="1:7" ht="15" customHeight="1">
      <c r="A17" s="20" t="s">
        <v>33</v>
      </c>
      <c r="B17" s="36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20" t="s">
        <v>34</v>
      </c>
      <c r="B18" s="36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20" t="s">
        <v>35</v>
      </c>
      <c r="B19" s="36"/>
      <c r="C19" s="9"/>
      <c r="D19" s="7"/>
      <c r="E19">
        <f t="shared" si="0"/>
        <v>0</v>
      </c>
      <c r="F19" s="6">
        <f t="shared" ref="F19:F20" si="2">C19*E19</f>
        <v>0</v>
      </c>
      <c r="G19" s="3"/>
    </row>
    <row r="20" spans="1:7" ht="15" customHeight="1">
      <c r="A20" s="20" t="s">
        <v>36</v>
      </c>
      <c r="B20" s="36"/>
      <c r="C20" s="9"/>
      <c r="D20" s="7"/>
      <c r="E20">
        <f t="shared" si="0"/>
        <v>0</v>
      </c>
      <c r="F20" s="6">
        <f t="shared" si="2"/>
        <v>0</v>
      </c>
      <c r="G20" s="3"/>
    </row>
    <row r="21" spans="1:7" ht="15" customHeight="1">
      <c r="A21" s="20" t="s">
        <v>37</v>
      </c>
      <c r="B21" s="36"/>
      <c r="C21" s="9"/>
      <c r="D21" s="7"/>
      <c r="E21">
        <f t="shared" si="0"/>
        <v>0</v>
      </c>
      <c r="F21" s="6">
        <f t="shared" ref="F21" si="3">C21*E21</f>
        <v>0</v>
      </c>
      <c r="G21" s="3"/>
    </row>
    <row r="22" spans="1:7" ht="15" customHeight="1" thickBot="1">
      <c r="A22" s="43" t="s">
        <v>38</v>
      </c>
      <c r="B22" s="44"/>
      <c r="C22" s="45"/>
      <c r="D22" s="46"/>
      <c r="E22">
        <f t="shared" si="0"/>
        <v>0</v>
      </c>
      <c r="F22" s="6">
        <f t="shared" si="1"/>
        <v>0</v>
      </c>
      <c r="G22" s="3"/>
    </row>
    <row r="23" spans="1:7" ht="15" customHeight="1">
      <c r="A23" s="40" t="s">
        <v>39</v>
      </c>
      <c r="B23" s="41"/>
      <c r="C23" s="41"/>
      <c r="D23" s="42"/>
      <c r="E23"/>
      <c r="F23" s="6"/>
      <c r="G23" s="3"/>
    </row>
    <row r="24" spans="1:7" ht="15" customHeight="1">
      <c r="A24" s="38"/>
      <c r="B24" s="36"/>
      <c r="C24" s="9"/>
      <c r="D24" s="7"/>
      <c r="E24">
        <f t="shared" ref="E24:E31" si="4">IF(OR(LEN(TRIM(D24))&lt;1,LEN(TRIM(D24))&gt;2),0,LOOKUP(TRIM(D24),$E$1:$F$12))</f>
        <v>0</v>
      </c>
      <c r="F24" s="6">
        <f t="shared" ref="F24:F31" si="5">C24*E24</f>
        <v>0</v>
      </c>
      <c r="G24" s="3"/>
    </row>
    <row r="25" spans="1:7" ht="15" customHeight="1" thickBot="1">
      <c r="A25" s="63"/>
      <c r="B25" s="44"/>
      <c r="C25" s="45"/>
      <c r="D25" s="46"/>
      <c r="E25">
        <f t="shared" si="4"/>
        <v>0</v>
      </c>
      <c r="F25" s="6">
        <f t="shared" si="5"/>
        <v>0</v>
      </c>
      <c r="G25" s="3"/>
    </row>
    <row r="26" spans="1:7" ht="15" customHeight="1">
      <c r="A26" s="40" t="s">
        <v>40</v>
      </c>
      <c r="B26" s="41"/>
      <c r="C26" s="41"/>
      <c r="D26" s="42"/>
      <c r="E26"/>
      <c r="F26" s="6"/>
      <c r="G26" s="3"/>
    </row>
    <row r="27" spans="1:7" ht="15" customHeight="1">
      <c r="A27" s="39"/>
      <c r="B27" s="36"/>
      <c r="C27" s="9"/>
      <c r="D27" s="12"/>
      <c r="E27">
        <f t="shared" si="4"/>
        <v>0</v>
      </c>
      <c r="F27" s="6">
        <f t="shared" si="5"/>
        <v>0</v>
      </c>
      <c r="G27" s="3"/>
    </row>
    <row r="28" spans="1:7" ht="15" customHeight="1" thickBot="1">
      <c r="A28" s="63"/>
      <c r="B28" s="44"/>
      <c r="C28" s="45"/>
      <c r="D28" s="46"/>
      <c r="E28">
        <f t="shared" si="4"/>
        <v>0</v>
      </c>
      <c r="F28" s="6">
        <f t="shared" si="5"/>
        <v>0</v>
      </c>
      <c r="G28" s="3"/>
    </row>
    <row r="29" spans="1:7" ht="15" customHeight="1">
      <c r="A29" s="40" t="s">
        <v>41</v>
      </c>
      <c r="B29" s="41"/>
      <c r="C29" s="41"/>
      <c r="D29" s="42"/>
      <c r="E29">
        <f t="shared" si="4"/>
        <v>0</v>
      </c>
      <c r="F29" s="6">
        <f t="shared" si="5"/>
        <v>0</v>
      </c>
      <c r="G29" s="3"/>
    </row>
    <row r="30" spans="1:7" ht="15" customHeight="1">
      <c r="A30" s="39"/>
      <c r="B30" s="36"/>
      <c r="C30" s="9"/>
      <c r="D30" s="12"/>
      <c r="E30">
        <f t="shared" si="4"/>
        <v>0</v>
      </c>
      <c r="F30" s="6">
        <f t="shared" si="5"/>
        <v>0</v>
      </c>
      <c r="G30" s="3"/>
    </row>
    <row r="31" spans="1:7" ht="15" customHeight="1" thickBot="1">
      <c r="A31" s="39"/>
      <c r="B31" s="36"/>
      <c r="C31" s="9"/>
      <c r="D31" s="7"/>
      <c r="E31">
        <f t="shared" si="4"/>
        <v>0</v>
      </c>
      <c r="F31" s="6">
        <f t="shared" si="5"/>
        <v>0</v>
      </c>
      <c r="G31" s="3"/>
    </row>
    <row r="32" spans="1:7" ht="17.25" thickTop="1" thickBot="1">
      <c r="A32" s="22" t="s">
        <v>42</v>
      </c>
      <c r="B32" s="23">
        <f>SUM(C15:C31)</f>
        <v>0</v>
      </c>
      <c r="C32" s="10"/>
      <c r="E32" s="4"/>
      <c r="F32" s="6">
        <f>SUM(F15:F31)</f>
        <v>0</v>
      </c>
      <c r="G32" s="3"/>
    </row>
    <row r="33" spans="1:7" ht="17.25" thickTop="1" thickBot="1">
      <c r="A33" s="25" t="s">
        <v>43</v>
      </c>
      <c r="B33" s="26" t="str">
        <f>IF(B32=0,"",F32/B32)</f>
        <v/>
      </c>
      <c r="C33" s="4"/>
      <c r="E33" s="4"/>
      <c r="F33"/>
      <c r="G33" s="3"/>
    </row>
    <row r="34" spans="1:7" s="19" customFormat="1" ht="31.5" customHeight="1" thickTop="1" thickBot="1">
      <c r="A34" s="17" t="s">
        <v>44</v>
      </c>
      <c r="B34" s="17"/>
      <c r="C34" s="17"/>
      <c r="D34" s="17"/>
      <c r="E34" s="18"/>
    </row>
    <row r="35" spans="1:7" ht="16.5" thickBot="1">
      <c r="A35" s="47" t="s">
        <v>25</v>
      </c>
      <c r="B35" s="14" t="s">
        <v>26</v>
      </c>
      <c r="C35" s="2" t="s">
        <v>27</v>
      </c>
      <c r="D35" s="2" t="s">
        <v>28</v>
      </c>
      <c r="E35"/>
      <c r="F35"/>
    </row>
    <row r="36" spans="1:7" ht="15">
      <c r="A36" s="48" t="s">
        <v>45</v>
      </c>
      <c r="B36" s="49"/>
      <c r="C36" s="50"/>
      <c r="D36" s="51"/>
      <c r="E36">
        <f t="shared" ref="E36:E46" si="6">IF(OR(LEN(TRIM(D36))&lt;1,LEN(TRIM(D36))&gt;2),0,LOOKUP(TRIM(D36),$E$1:$F$12))</f>
        <v>0</v>
      </c>
      <c r="F36" s="6">
        <f t="shared" ref="F36:F46" si="7">C36*E36</f>
        <v>0</v>
      </c>
    </row>
    <row r="37" spans="1:7" ht="15">
      <c r="A37" s="48" t="s">
        <v>46</v>
      </c>
      <c r="B37" s="49"/>
      <c r="C37" s="50"/>
      <c r="D37" s="51"/>
      <c r="E37">
        <f t="shared" si="6"/>
        <v>0</v>
      </c>
      <c r="F37" s="6">
        <f t="shared" si="7"/>
        <v>0</v>
      </c>
    </row>
    <row r="38" spans="1:7" ht="15">
      <c r="A38" s="48" t="s">
        <v>47</v>
      </c>
      <c r="B38" s="49"/>
      <c r="C38" s="50"/>
      <c r="D38" s="51"/>
      <c r="E38">
        <f t="shared" si="6"/>
        <v>0</v>
      </c>
      <c r="F38" s="6">
        <f t="shared" si="7"/>
        <v>0</v>
      </c>
    </row>
    <row r="39" spans="1:7" ht="15">
      <c r="A39" s="48" t="s">
        <v>48</v>
      </c>
      <c r="B39" s="49"/>
      <c r="C39" s="50"/>
      <c r="D39" s="51"/>
      <c r="E39">
        <f t="shared" si="6"/>
        <v>0</v>
      </c>
      <c r="F39" s="6">
        <f t="shared" si="7"/>
        <v>0</v>
      </c>
    </row>
    <row r="40" spans="1:7" ht="15">
      <c r="A40" s="48" t="s">
        <v>49</v>
      </c>
      <c r="B40" s="49"/>
      <c r="C40" s="50"/>
      <c r="D40" s="51"/>
      <c r="E40">
        <f t="shared" si="6"/>
        <v>0</v>
      </c>
      <c r="F40" s="6">
        <f t="shared" si="7"/>
        <v>0</v>
      </c>
    </row>
    <row r="41" spans="1:7" thickBot="1">
      <c r="A41" s="52" t="s">
        <v>50</v>
      </c>
      <c r="B41" s="52"/>
      <c r="C41" s="53"/>
      <c r="D41" s="54"/>
      <c r="E41">
        <f t="shared" si="6"/>
        <v>0</v>
      </c>
      <c r="F41" s="6">
        <f t="shared" si="7"/>
        <v>0</v>
      </c>
    </row>
    <row r="42" spans="1:7" thickBot="1">
      <c r="A42" s="55" t="s">
        <v>51</v>
      </c>
      <c r="B42" s="56"/>
      <c r="C42" s="57"/>
      <c r="D42" s="58"/>
      <c r="E42">
        <f t="shared" si="6"/>
        <v>0</v>
      </c>
      <c r="F42" s="6">
        <f t="shared" si="7"/>
        <v>0</v>
      </c>
    </row>
    <row r="43" spans="1:7" ht="15">
      <c r="A43" s="48" t="s">
        <v>52</v>
      </c>
      <c r="B43" s="48"/>
      <c r="C43" s="50"/>
      <c r="D43" s="59"/>
      <c r="E43">
        <f t="shared" si="6"/>
        <v>0</v>
      </c>
      <c r="F43" s="6">
        <f t="shared" si="7"/>
        <v>0</v>
      </c>
    </row>
    <row r="44" spans="1:7" thickBot="1">
      <c r="A44" s="48" t="s">
        <v>53</v>
      </c>
      <c r="B44" s="60"/>
      <c r="C44" s="53"/>
      <c r="D44" s="54"/>
      <c r="E44">
        <f t="shared" si="6"/>
        <v>0</v>
      </c>
      <c r="F44" s="6">
        <f t="shared" si="7"/>
        <v>0</v>
      </c>
    </row>
    <row r="45" spans="1:7" thickBot="1">
      <c r="A45" s="61" t="s">
        <v>54</v>
      </c>
      <c r="B45" s="62"/>
      <c r="C45" s="57"/>
      <c r="D45" s="58"/>
      <c r="E45">
        <f t="shared" si="6"/>
        <v>0</v>
      </c>
      <c r="F45" s="6">
        <f t="shared" si="7"/>
        <v>0</v>
      </c>
    </row>
    <row r="46" spans="1:7" thickBot="1">
      <c r="A46" s="61" t="s">
        <v>55</v>
      </c>
      <c r="B46" s="62"/>
      <c r="C46" s="57"/>
      <c r="D46" s="58"/>
      <c r="E46">
        <f t="shared" si="6"/>
        <v>0</v>
      </c>
      <c r="F46" s="6">
        <f t="shared" si="7"/>
        <v>0</v>
      </c>
    </row>
    <row r="47" spans="1:7" ht="17.25" thickTop="1" thickBot="1">
      <c r="A47" s="22" t="s">
        <v>56</v>
      </c>
      <c r="B47" s="23">
        <f>B32+SUM(C36:C46)</f>
        <v>0</v>
      </c>
      <c r="C47" s="24"/>
      <c r="D47" s="4"/>
      <c r="E47"/>
      <c r="F47" s="6">
        <f>F32+SUM(F36:F46)</f>
        <v>0</v>
      </c>
    </row>
    <row r="48" spans="1:7" ht="17.25" thickTop="1" thickBot="1">
      <c r="A48" s="25" t="s">
        <v>57</v>
      </c>
      <c r="B48" s="26" t="str">
        <f>IF(B47=0," ",F47/B47)</f>
        <v xml:space="preserve"> </v>
      </c>
      <c r="D48" s="4"/>
      <c r="E48"/>
      <c r="F48"/>
    </row>
    <row r="49" spans="1:4" ht="16.5" thickTop="1"/>
    <row r="50" spans="1:4" ht="27" thickBot="1">
      <c r="A50" s="27" t="s">
        <v>58</v>
      </c>
      <c r="B50" s="21"/>
      <c r="C50" s="21"/>
      <c r="D50" s="21"/>
    </row>
    <row r="51" spans="1:4">
      <c r="A51" s="64" t="s">
        <v>59</v>
      </c>
      <c r="B51" s="65"/>
      <c r="C51" s="65"/>
      <c r="D51" s="66"/>
    </row>
    <row r="52" spans="1:4">
      <c r="A52" s="67" t="s">
        <v>60</v>
      </c>
      <c r="B52" s="68"/>
      <c r="C52" s="68"/>
      <c r="D52" s="69"/>
    </row>
    <row r="53" spans="1:4">
      <c r="A53" s="67" t="s">
        <v>61</v>
      </c>
      <c r="B53" s="68"/>
      <c r="C53" s="68"/>
      <c r="D53" s="69"/>
    </row>
    <row r="54" spans="1:4">
      <c r="A54" s="67" t="s">
        <v>62</v>
      </c>
      <c r="B54" s="68"/>
      <c r="C54" s="68"/>
      <c r="D54" s="69"/>
    </row>
    <row r="55" spans="1:4">
      <c r="A55" s="67"/>
      <c r="B55" s="68"/>
      <c r="C55" s="68"/>
      <c r="D55" s="69"/>
    </row>
    <row r="56" spans="1:4">
      <c r="A56" s="70" t="s">
        <v>63</v>
      </c>
      <c r="B56" s="71"/>
      <c r="C56" s="68"/>
      <c r="D56" s="69"/>
    </row>
    <row r="57" spans="1:4">
      <c r="A57" s="72" t="s">
        <v>64</v>
      </c>
      <c r="B57" s="73" t="s">
        <v>65</v>
      </c>
      <c r="C57" s="68"/>
      <c r="D57" s="69"/>
    </row>
    <row r="58" spans="1:4">
      <c r="A58" s="74" t="s">
        <v>66</v>
      </c>
      <c r="B58" s="75">
        <v>4</v>
      </c>
      <c r="C58" s="68"/>
      <c r="D58" s="69"/>
    </row>
    <row r="59" spans="1:4">
      <c r="A59" s="74" t="s">
        <v>67</v>
      </c>
      <c r="B59" s="75">
        <v>3</v>
      </c>
      <c r="C59" s="68"/>
      <c r="D59" s="69"/>
    </row>
    <row r="60" spans="1:4">
      <c r="A60" s="74" t="s">
        <v>68</v>
      </c>
      <c r="B60" s="75">
        <v>2</v>
      </c>
      <c r="C60" s="68"/>
      <c r="D60" s="69"/>
    </row>
    <row r="61" spans="1:4">
      <c r="A61" s="74" t="s">
        <v>69</v>
      </c>
      <c r="B61" s="75">
        <v>1</v>
      </c>
      <c r="C61" s="68"/>
      <c r="D61" s="69"/>
    </row>
    <row r="62" spans="1:4">
      <c r="A62" s="74" t="s">
        <v>70</v>
      </c>
      <c r="B62" s="75">
        <v>0</v>
      </c>
      <c r="C62" s="68"/>
      <c r="D62" s="69"/>
    </row>
    <row r="63" spans="1:4">
      <c r="A63" s="76"/>
      <c r="B63" s="71"/>
      <c r="C63" s="68"/>
      <c r="D63" s="69"/>
    </row>
    <row r="64" spans="1:4">
      <c r="A64" s="77" t="s">
        <v>71</v>
      </c>
      <c r="B64" s="71"/>
      <c r="C64" s="68"/>
      <c r="D64" s="69"/>
    </row>
    <row r="65" spans="1:4">
      <c r="A65" s="78" t="s">
        <v>72</v>
      </c>
      <c r="B65" s="79"/>
      <c r="C65" s="68"/>
      <c r="D65" s="69"/>
    </row>
    <row r="66" spans="1:4">
      <c r="A66" s="72" t="s">
        <v>73</v>
      </c>
      <c r="B66" s="73" t="s">
        <v>65</v>
      </c>
      <c r="C66" s="68"/>
      <c r="D66" s="69"/>
    </row>
    <row r="67" spans="1:4">
      <c r="A67" s="74" t="s">
        <v>74</v>
      </c>
      <c r="B67" s="75">
        <v>3</v>
      </c>
      <c r="C67" s="68"/>
      <c r="D67" s="69"/>
    </row>
    <row r="68" spans="1:4">
      <c r="A68" s="74" t="s">
        <v>75</v>
      </c>
      <c r="B68" s="75">
        <v>2</v>
      </c>
      <c r="C68" s="68"/>
      <c r="D68" s="69"/>
    </row>
    <row r="69" spans="1:4">
      <c r="A69" s="74" t="s">
        <v>76</v>
      </c>
      <c r="B69" s="75">
        <v>1</v>
      </c>
      <c r="C69" s="68"/>
      <c r="D69" s="69"/>
    </row>
    <row r="70" spans="1:4">
      <c r="A70" s="74" t="s">
        <v>77</v>
      </c>
      <c r="B70" s="75">
        <v>0</v>
      </c>
      <c r="C70" s="68"/>
      <c r="D70" s="69"/>
    </row>
    <row r="71" spans="1:4">
      <c r="A71" s="76"/>
      <c r="B71" s="71"/>
      <c r="C71" s="68"/>
      <c r="D71" s="69"/>
    </row>
    <row r="72" spans="1:4">
      <c r="A72" s="70" t="s">
        <v>78</v>
      </c>
      <c r="B72" s="71"/>
      <c r="C72" s="68"/>
      <c r="D72" s="69"/>
    </row>
    <row r="73" spans="1:4">
      <c r="A73" s="72" t="s">
        <v>79</v>
      </c>
      <c r="B73" s="73" t="s">
        <v>65</v>
      </c>
      <c r="C73" s="68"/>
      <c r="D73" s="69"/>
    </row>
    <row r="74" spans="1:4">
      <c r="A74" s="74" t="s">
        <v>80</v>
      </c>
      <c r="B74" s="75">
        <v>3</v>
      </c>
      <c r="C74" s="68"/>
      <c r="D74" s="69"/>
    </row>
    <row r="75" spans="1:4">
      <c r="A75" s="74" t="s">
        <v>81</v>
      </c>
      <c r="B75" s="75">
        <v>2</v>
      </c>
      <c r="C75" s="68"/>
      <c r="D75" s="69"/>
    </row>
    <row r="76" spans="1:4">
      <c r="A76" s="74" t="s">
        <v>82</v>
      </c>
      <c r="B76" s="75">
        <v>1</v>
      </c>
      <c r="C76" s="68"/>
      <c r="D76" s="69"/>
    </row>
    <row r="77" spans="1:4" ht="16.5" thickBot="1">
      <c r="A77" s="80" t="s">
        <v>83</v>
      </c>
      <c r="B77" s="81">
        <v>0</v>
      </c>
      <c r="C77" s="82"/>
      <c r="D77" s="83"/>
    </row>
    <row r="78" spans="1:4">
      <c r="A78" s="84"/>
      <c r="B78" s="68"/>
      <c r="C78" s="68"/>
      <c r="D78" s="85"/>
    </row>
    <row r="79" spans="1:4" ht="19.5" thickBot="1">
      <c r="A79" s="17" t="s">
        <v>84</v>
      </c>
      <c r="B79" s="68"/>
      <c r="C79" s="68"/>
      <c r="D79" s="85"/>
    </row>
    <row r="80" spans="1:4" ht="16.5" thickBot="1">
      <c r="A80" s="86" t="s">
        <v>85</v>
      </c>
      <c r="B80" s="87" t="s">
        <v>86</v>
      </c>
      <c r="C80" s="87" t="s">
        <v>65</v>
      </c>
      <c r="D80" s="85"/>
    </row>
    <row r="81" spans="1:4">
      <c r="A81" s="88" t="s">
        <v>87</v>
      </c>
      <c r="B81" s="89"/>
      <c r="C81" s="90"/>
      <c r="D81" s="85"/>
    </row>
    <row r="82" spans="1:4">
      <c r="A82" s="91" t="s">
        <v>88</v>
      </c>
      <c r="B82" s="92"/>
      <c r="C82" s="92"/>
      <c r="D82" s="85"/>
    </row>
    <row r="83" spans="1:4" ht="16.5" thickBot="1">
      <c r="A83" s="93" t="s">
        <v>89</v>
      </c>
      <c r="B83" s="94"/>
      <c r="C83" s="94"/>
      <c r="D83" s="85"/>
    </row>
    <row r="84" spans="1:4" ht="17.25" thickTop="1" thickBot="1">
      <c r="A84" s="84"/>
      <c r="B84" s="95" t="s">
        <v>90</v>
      </c>
      <c r="C84" s="96">
        <f>SUM(C81:C83)</f>
        <v>0</v>
      </c>
      <c r="D84" s="85"/>
    </row>
    <row r="85" spans="1:4" ht="16.5" thickTop="1"/>
  </sheetData>
  <hyperlinks>
    <hyperlink ref="A64" r:id="rId1" xr:uid="{F394A138-B6DD-4879-93D0-FC258B0EF311}"/>
    <hyperlink ref="A51" r:id="rId2" xr:uid="{0FBC5026-4DE8-4CCB-BE52-19A587625E11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174C65-2111-497F-9CAD-FE90E3C35EE4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7BFB6A12-1B29-4DF3-B00B-1E45C0EE32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BE2F84-03DC-4465-8730-E9168D2879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Spanish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2025-08-04T20:42:06Z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2400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